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9320" windowHeight="13740" activeTab="1"/>
  </bookViews>
  <sheets>
    <sheet name="Rekapitulace" sheetId="1" r:id="rId1"/>
    <sheet name="Vedlejší náklady" sheetId="2" r:id="rId2"/>
  </sheets>
  <definedNames>
    <definedName name="_xlnm.Print_Area" localSheetId="0">'Rekapitulace'!$A$1:$E$23</definedName>
    <definedName name="_xlnm.Print_Area" localSheetId="1">'Vedlejší náklady'!$A$1:$E$34</definedName>
  </definedNames>
  <calcPr fullCalcOnLoad="1"/>
</workbook>
</file>

<file path=xl/sharedStrings.xml><?xml version="1.0" encoding="utf-8"?>
<sst xmlns="http://schemas.openxmlformats.org/spreadsheetml/2006/main" count="77" uniqueCount="57">
  <si>
    <t xml:space="preserve">030 00-3000 </t>
  </si>
  <si>
    <t>zařízení staveniště</t>
  </si>
  <si>
    <t>032 10-3000</t>
  </si>
  <si>
    <t>032 50-3000</t>
  </si>
  <si>
    <t>skládky na staveništi</t>
  </si>
  <si>
    <t>070 00-3000</t>
  </si>
  <si>
    <t>provozní vlivy</t>
  </si>
  <si>
    <t>075 10-3000</t>
  </si>
  <si>
    <t>075 20-3000</t>
  </si>
  <si>
    <t>práce v ochranném pásmu elektrického vedení</t>
  </si>
  <si>
    <t>Kč</t>
  </si>
  <si>
    <t>Stavba:</t>
  </si>
  <si>
    <t>P.Č.</t>
  </si>
  <si>
    <t>Kód položky</t>
  </si>
  <si>
    <t>Popis</t>
  </si>
  <si>
    <t>MJ</t>
  </si>
  <si>
    <t>Cena celkem</t>
  </si>
  <si>
    <t>010 00-3000</t>
  </si>
  <si>
    <t>průzkumné práce</t>
  </si>
  <si>
    <t>011 52-4000</t>
  </si>
  <si>
    <t>034 00-3000</t>
  </si>
  <si>
    <t>zabezpečení staveniště, osvětlení a oplocení staveniště, informační tabule, dopravní značení v průběhu výstavby apod.</t>
  </si>
  <si>
    <t>032 90-3000</t>
  </si>
  <si>
    <t>079 00-3000</t>
  </si>
  <si>
    <t>práce v ochranném pásmu vodárenském</t>
  </si>
  <si>
    <t>SOUPIS PRACÍ, DODÁVEK A SLUŽEB - VEDLEJŠÍ A OSTATNÍ NÁKLADY</t>
  </si>
  <si>
    <t>013 24-4000</t>
  </si>
  <si>
    <t>ostatní náklady</t>
  </si>
  <si>
    <t>Vedlejší náklady celkem</t>
  </si>
  <si>
    <t>Ostatní náklady celkem</t>
  </si>
  <si>
    <t>Zpracování návrhu dopravních opatření (DIO) při provádění díla a jeho projednání a odsouhlasení se zadavatelem a příslušnými správními orgány, v obstarání rozhodnutí k povolení DIO.</t>
  </si>
  <si>
    <t>Zajištění realizace dopravních opatření (DIO) včetně zřízení a likvidace dopravního značení a signalizace a zajištění veškerých dalších souvisejících dopravních opatření souvisejících s realizací stavby.</t>
  </si>
  <si>
    <t>Poznámka:</t>
  </si>
  <si>
    <t>Ostatní náklady:</t>
  </si>
  <si>
    <t>Vedlejší náklady:</t>
  </si>
  <si>
    <t>DPH 21%</t>
  </si>
  <si>
    <t>uvedení vozovek, obslužných a skladových ploch dotčených výstavbou do stavu před zahájením prací (předáním staveniště)</t>
  </si>
  <si>
    <t>REKAPITULACE SOUPISU PRACÍ A DODÁVEK</t>
  </si>
  <si>
    <t>Kód</t>
  </si>
  <si>
    <t>Hmotnost celkem</t>
  </si>
  <si>
    <t>Suť celkem</t>
  </si>
  <si>
    <t>Celkem (bez DPH)</t>
  </si>
  <si>
    <t>Celkem vč. DPH</t>
  </si>
  <si>
    <t>Vedlejší a ostatní náklady</t>
  </si>
  <si>
    <t>Vedlejší náklady</t>
  </si>
  <si>
    <t>Ostatní náklady</t>
  </si>
  <si>
    <t>náklady na zřízení, provoz a demontáž zařízení staveniště, likvidace ZS před ukončením díla a úklidu pozemků a objektů po likvidaci ZS.</t>
  </si>
  <si>
    <t>Zajištění návodů pro obsluhu a údržbu jednotlivých zařízení i stavby jako celku v českém jazyce, zaškolení obsluhy apod., v souladu s SOD a pokyny objednatele, které nejsou uvedené v jiných částech výkazu výměr</t>
  </si>
  <si>
    <t>Velký Osek, Veltruby, Hradišťko</t>
  </si>
  <si>
    <t>Zefektivnění dopravy splaškových vod do ČOV Kolín</t>
  </si>
  <si>
    <t>Stanovení rozsahu uvedených položek vychází z textových a grafických příloh PD - část C, D.1, D2</t>
  </si>
  <si>
    <t>průzkum stavebně-statický (pasportizace stávajících budov a objektů a další průzkumy před zahájením stavby. Pasportizace příjezdových tras, fotodokumentace.</t>
  </si>
  <si>
    <t xml:space="preserve">Zpracování provozního řádu PČS a jeho odsouhlasení s pracovníky provozovatele a správními orgány (se zapracováním připomínek)                                                    </t>
  </si>
  <si>
    <t>Vypracování podrobné výrobně-dílenské dokumentace, která podléhá schválení objednatele a autorského dozoru, jejíž součástí bude i vypracování technologických postupů na základě pokynů objednatele a autorského dozoru v případech, kdy si to vyžádá situace na stavbě. Výrobně-dílenská dokumentace bude vypracována 6x v listinné  podobě a 1x na CD nosiči v digitální formě (soubory ve formátu pdf) a 1x CD nosiči v digitální editovatelné formě (soubory ve formátu dwg, doc, xls).</t>
  </si>
  <si>
    <t xml:space="preserve">V souladu s SOD vypracování  Dokumentace skutečného provedení stavby a to 4x v listinné podobě a 1x na CD nebo DVD nosiči v digitální needitovatelná formě (soubory ve formátu pdf) a 1x CD nebo DVD nosiči v digitální editovatelné formě (soubory ve formátu dwg, doc, xls). Jednotlivé výkresy a textové části písemné formy budou označeny jako skutečné provedení a podepsány projektantem. Dokumentace skutečného provedení musí být schválena objednatelem. </t>
  </si>
  <si>
    <t>Geodetické zaměření skutečného provedení stavby a geodetické zaměření díla pro vklad do katastru nemovitostí - pokud je třeba a další, pro provádění stavby nutné, zeměměřičské činnosti, specifikované v § 13 odst. 4 prováděcí vyhlášky ČÚZK č.31/1995 Sb., v platném znění, to vše pod vedením oprávněného zeměměřičského inženýra podle zákona č. 200/1994 Sb. Předání  geodetického zaměření ve 3 vyhotoveních v listinné podobě a 1x na CD nosiči v digitální editovatelné formě předepsaného formátu včetně geometrických plánů pro věcná břemena.</t>
  </si>
  <si>
    <t>mimořádně ztížené pracovní prostředí - stísněné prostředí uvnitř objektů PČS, absence zdvihacího zařízení pro montáž čerpadel (nutnost provizorního zdvihacího zařízení pro demontáž a montáž technol. zařízení)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</si>
</sst>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;\-####"/>
    <numFmt numFmtId="168" formatCode="#,##0;\-#,##0"/>
    <numFmt numFmtId="169" formatCode="#,##0.00;\-#,##0.00"/>
    <numFmt numFmtId="170" formatCode="#,##0.0000;\-#,##0.0000"/>
    <numFmt numFmtId="171" formatCode="#,##0.000;\-#,##0.000"/>
    <numFmt numFmtId="172" formatCode="#,##0.00000;\-#,##0.00000"/>
    <numFmt numFmtId="173" formatCode="#,##0.0;\-#,##0.0"/>
    <numFmt numFmtId="174" formatCode="###0.000;\-###0.000"/>
    <numFmt numFmtId="175" formatCode="0.000_ ;\-0.000\ "/>
    <numFmt numFmtId="176" formatCode="#,##0.000"/>
    <numFmt numFmtId="177" formatCode="#,##0.00_ ;\-#,##0.00\ 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2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 applyAlignment="0"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4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3" fontId="3" fillId="18" borderId="0" xfId="0" applyNumberFormat="1" applyFont="1" applyFill="1" applyAlignment="1" applyProtection="1">
      <alignment horizontal="right" vertical="center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4" fontId="3" fillId="24" borderId="12" xfId="0" applyNumberFormat="1" applyFont="1" applyFill="1" applyBorder="1" applyAlignment="1" applyProtection="1">
      <alignment horizontal="center" vertical="center" wrapText="1"/>
      <protection/>
    </xf>
    <xf numFmtId="167" fontId="3" fillId="24" borderId="13" xfId="0" applyNumberFormat="1" applyFont="1" applyFill="1" applyBorder="1" applyAlignment="1" applyProtection="1">
      <alignment horizontal="center" vertical="center"/>
      <protection/>
    </xf>
    <xf numFmtId="167" fontId="3" fillId="24" borderId="14" xfId="0" applyNumberFormat="1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4" borderId="15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10" xfId="0" applyNumberFormat="1" applyFill="1" applyBorder="1" applyAlignment="1">
      <alignment horizontal="center" vertical="center"/>
    </xf>
    <xf numFmtId="0" fontId="2" fillId="18" borderId="0" xfId="46" applyFont="1" applyFill="1" applyAlignment="1" applyProtection="1">
      <alignment horizontal="left"/>
      <protection/>
    </xf>
    <xf numFmtId="0" fontId="27" fillId="18" borderId="0" xfId="46" applyFont="1" applyFill="1" applyAlignment="1" applyProtection="1">
      <alignment horizontal="left"/>
      <protection/>
    </xf>
    <xf numFmtId="0" fontId="0" fillId="0" borderId="0" xfId="46" applyAlignment="1" applyProtection="1">
      <alignment horizontal="left" vertical="top"/>
      <protection/>
    </xf>
    <xf numFmtId="0" fontId="4" fillId="18" borderId="0" xfId="46" applyFont="1" applyFill="1" applyAlignment="1" applyProtection="1">
      <alignment horizontal="left" vertical="center"/>
      <protection/>
    </xf>
    <xf numFmtId="0" fontId="5" fillId="18" borderId="0" xfId="46" applyFont="1" applyFill="1" applyAlignment="1" applyProtection="1">
      <alignment horizontal="left" vertical="center"/>
      <protection/>
    </xf>
    <xf numFmtId="0" fontId="3" fillId="18" borderId="0" xfId="46" applyFont="1" applyFill="1" applyAlignment="1" applyProtection="1">
      <alignment horizontal="center" vertical="center"/>
      <protection/>
    </xf>
    <xf numFmtId="0" fontId="5" fillId="18" borderId="0" xfId="46" applyFont="1" applyFill="1" applyAlignment="1" applyProtection="1">
      <alignment horizontal="left"/>
      <protection/>
    </xf>
    <xf numFmtId="0" fontId="6" fillId="18" borderId="0" xfId="46" applyFont="1" applyFill="1" applyAlignment="1" applyProtection="1">
      <alignment horizontal="left"/>
      <protection/>
    </xf>
    <xf numFmtId="0" fontId="6" fillId="0" borderId="0" xfId="46" applyFont="1" applyAlignment="1" applyProtection="1">
      <alignment horizontal="left" vertical="top"/>
      <protection/>
    </xf>
    <xf numFmtId="0" fontId="28" fillId="18" borderId="0" xfId="46" applyFont="1" applyFill="1" applyAlignment="1" applyProtection="1">
      <alignment horizontal="left" vertical="center"/>
      <protection/>
    </xf>
    <xf numFmtId="0" fontId="3" fillId="18" borderId="0" xfId="46" applyFont="1" applyFill="1" applyAlignment="1" applyProtection="1">
      <alignment horizontal="left" vertical="center"/>
      <protection/>
    </xf>
    <xf numFmtId="0" fontId="0" fillId="18" borderId="0" xfId="46" applyFont="1" applyFill="1" applyAlignment="1" applyProtection="1">
      <alignment horizontal="left" vertical="center"/>
      <protection/>
    </xf>
    <xf numFmtId="0" fontId="3" fillId="24" borderId="11" xfId="46" applyFont="1" applyFill="1" applyBorder="1" applyAlignment="1" applyProtection="1">
      <alignment horizontal="center" vertical="center" wrapText="1"/>
      <protection/>
    </xf>
    <xf numFmtId="0" fontId="3" fillId="24" borderId="12" xfId="46" applyFont="1" applyFill="1" applyBorder="1" applyAlignment="1" applyProtection="1">
      <alignment horizontal="center" vertical="center" wrapText="1"/>
      <protection/>
    </xf>
    <xf numFmtId="0" fontId="3" fillId="24" borderId="16" xfId="46" applyFont="1" applyFill="1" applyBorder="1" applyAlignment="1" applyProtection="1">
      <alignment horizontal="center" vertical="center" wrapText="1"/>
      <protection/>
    </xf>
    <xf numFmtId="0" fontId="3" fillId="24" borderId="17" xfId="46" applyFont="1" applyFill="1" applyBorder="1" applyAlignment="1" applyProtection="1">
      <alignment horizontal="center" vertical="center" wrapText="1"/>
      <protection/>
    </xf>
    <xf numFmtId="167" fontId="3" fillId="24" borderId="18" xfId="46" applyNumberFormat="1" applyFont="1" applyFill="1" applyBorder="1" applyAlignment="1" applyProtection="1">
      <alignment horizontal="center" vertical="center"/>
      <protection/>
    </xf>
    <xf numFmtId="167" fontId="3" fillId="24" borderId="19" xfId="46" applyNumberFormat="1" applyFont="1" applyFill="1" applyBorder="1" applyAlignment="1" applyProtection="1">
      <alignment horizontal="center" vertical="center"/>
      <protection/>
    </xf>
    <xf numFmtId="0" fontId="0" fillId="18" borderId="20" xfId="46" applyFont="1" applyFill="1" applyBorder="1" applyAlignment="1" applyProtection="1">
      <alignment horizontal="left"/>
      <protection/>
    </xf>
    <xf numFmtId="0" fontId="29" fillId="0" borderId="0" xfId="46" applyFont="1" applyAlignment="1" applyProtection="1">
      <alignment horizontal="center" vertical="center"/>
      <protection/>
    </xf>
    <xf numFmtId="0" fontId="29" fillId="0" borderId="0" xfId="46" applyFont="1" applyAlignment="1" applyProtection="1">
      <alignment horizontal="left" vertical="center"/>
      <protection/>
    </xf>
    <xf numFmtId="171" fontId="29" fillId="0" borderId="0" xfId="46" applyNumberFormat="1" applyFont="1" applyAlignment="1" applyProtection="1">
      <alignment horizontal="right" vertical="center"/>
      <protection/>
    </xf>
    <xf numFmtId="0" fontId="1" fillId="0" borderId="0" xfId="46" applyFont="1" applyAlignment="1" applyProtection="1">
      <alignment horizontal="left" vertical="center"/>
      <protection/>
    </xf>
    <xf numFmtId="0" fontId="30" fillId="0" borderId="0" xfId="46" applyFont="1" applyAlignment="1" applyProtection="1">
      <alignment horizontal="center" vertical="center"/>
      <protection/>
    </xf>
    <xf numFmtId="0" fontId="30" fillId="0" borderId="0" xfId="46" applyFont="1" applyAlignment="1" applyProtection="1">
      <alignment horizontal="left" vertical="center"/>
      <protection/>
    </xf>
    <xf numFmtId="171" fontId="30" fillId="0" borderId="0" xfId="46" applyNumberFormat="1" applyFont="1" applyAlignment="1" applyProtection="1">
      <alignment horizontal="right" vertical="center"/>
      <protection/>
    </xf>
    <xf numFmtId="0" fontId="31" fillId="0" borderId="0" xfId="46" applyFont="1" applyAlignment="1" applyProtection="1">
      <alignment horizontal="center" vertical="center"/>
      <protection/>
    </xf>
    <xf numFmtId="0" fontId="31" fillId="0" borderId="0" xfId="46" applyFont="1" applyAlignment="1" applyProtection="1">
      <alignment horizontal="left" vertical="center"/>
      <protection/>
    </xf>
    <xf numFmtId="171" fontId="31" fillId="0" borderId="0" xfId="46" applyNumberFormat="1" applyFont="1" applyAlignment="1" applyProtection="1">
      <alignment horizontal="right" vertical="center"/>
      <protection/>
    </xf>
    <xf numFmtId="0" fontId="32" fillId="0" borderId="0" xfId="46" applyFont="1" applyAlignment="1" applyProtection="1">
      <alignment horizontal="left" vertical="center"/>
      <protection/>
    </xf>
    <xf numFmtId="0" fontId="33" fillId="0" borderId="0" xfId="46" applyFont="1" applyBorder="1" applyAlignment="1" applyProtection="1">
      <alignment horizontal="left" vertical="center"/>
      <protection/>
    </xf>
    <xf numFmtId="171" fontId="33" fillId="0" borderId="0" xfId="46" applyNumberFormat="1" applyFont="1" applyAlignment="1" applyProtection="1">
      <alignment horizontal="right" vertical="center"/>
      <protection/>
    </xf>
    <xf numFmtId="0" fontId="0" fillId="0" borderId="0" xfId="46" applyFont="1" applyAlignment="1" applyProtection="1">
      <alignment horizontal="left" vertical="top"/>
      <protection/>
    </xf>
    <xf numFmtId="0" fontId="34" fillId="0" borderId="0" xfId="46" applyFont="1" applyBorder="1" applyAlignment="1" applyProtection="1">
      <alignment horizontal="left" vertical="center"/>
      <protection/>
    </xf>
    <xf numFmtId="169" fontId="29" fillId="0" borderId="0" xfId="46" applyNumberFormat="1" applyFont="1" applyBorder="1" applyAlignment="1" applyProtection="1">
      <alignment horizontal="right" vertical="center"/>
      <protection/>
    </xf>
    <xf numFmtId="0" fontId="0" fillId="18" borderId="21" xfId="46" applyFont="1" applyFill="1" applyBorder="1" applyAlignment="1" applyProtection="1">
      <alignment horizontal="left"/>
      <protection/>
    </xf>
    <xf numFmtId="167" fontId="3" fillId="24" borderId="22" xfId="46" applyNumberFormat="1" applyFont="1" applyFill="1" applyBorder="1" applyAlignment="1" applyProtection="1">
      <alignment horizontal="center" vertical="center"/>
      <protection/>
    </xf>
    <xf numFmtId="167" fontId="3" fillId="24" borderId="23" xfId="46" applyNumberFormat="1" applyFont="1" applyFill="1" applyBorder="1" applyAlignment="1" applyProtection="1">
      <alignment horizontal="center" vertical="center"/>
      <protection/>
    </xf>
    <xf numFmtId="167" fontId="3" fillId="24" borderId="24" xfId="46" applyNumberFormat="1" applyFont="1" applyFill="1" applyBorder="1" applyAlignment="1" applyProtection="1">
      <alignment horizontal="center" vertical="center"/>
      <protection/>
    </xf>
    <xf numFmtId="0" fontId="0" fillId="18" borderId="25" xfId="46" applyFont="1" applyFill="1" applyBorder="1" applyAlignment="1" applyProtection="1">
      <alignment horizontal="left"/>
      <protection/>
    </xf>
    <xf numFmtId="0" fontId="0" fillId="18" borderId="26" xfId="46" applyFont="1" applyFill="1" applyBorder="1" applyAlignment="1" applyProtection="1">
      <alignment horizontal="left"/>
      <protection/>
    </xf>
    <xf numFmtId="0" fontId="0" fillId="18" borderId="27" xfId="46" applyFont="1" applyFill="1" applyBorder="1" applyAlignment="1" applyProtection="1">
      <alignment horizontal="left"/>
      <protection/>
    </xf>
    <xf numFmtId="0" fontId="5" fillId="18" borderId="0" xfId="46" applyFont="1" applyFill="1" applyAlignment="1" applyProtection="1">
      <alignment horizontal="left" vertical="center"/>
      <protection/>
    </xf>
    <xf numFmtId="0" fontId="0" fillId="0" borderId="10" xfId="0" applyFill="1" applyBorder="1" applyAlignment="1">
      <alignment wrapText="1"/>
    </xf>
    <xf numFmtId="3" fontId="30" fillId="0" borderId="10" xfId="46" applyNumberFormat="1" applyFont="1" applyBorder="1" applyAlignment="1" applyProtection="1">
      <alignment horizontal="right" vertical="center"/>
      <protection/>
    </xf>
    <xf numFmtId="3" fontId="31" fillId="0" borderId="0" xfId="46" applyNumberFormat="1" applyFont="1" applyAlignment="1" applyProtection="1">
      <alignment horizontal="right" vertical="center"/>
      <protection/>
    </xf>
    <xf numFmtId="3" fontId="33" fillId="0" borderId="10" xfId="46" applyNumberFormat="1" applyFont="1" applyBorder="1" applyAlignment="1" applyProtection="1">
      <alignment horizontal="right" vertical="center"/>
      <protection/>
    </xf>
    <xf numFmtId="3" fontId="34" fillId="0" borderId="10" xfId="46" applyNumberFormat="1" applyFont="1" applyBorder="1" applyAlignment="1" applyProtection="1">
      <alignment horizontal="right" vertical="center"/>
      <protection/>
    </xf>
    <xf numFmtId="3" fontId="33" fillId="0" borderId="10" xfId="46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O 05 - Řad C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view="pageBreakPreview" zoomScaleSheetLayoutView="100" zoomScalePageLayoutView="0" workbookViewId="0" topLeftCell="A1">
      <pane ySplit="13" topLeftCell="BM14" activePane="bottomLeft" state="frozen"/>
      <selection pane="topLeft" activeCell="A1" sqref="A1"/>
      <selection pane="bottomLeft" activeCell="H21" sqref="H21"/>
    </sheetView>
  </sheetViews>
  <sheetFormatPr defaultColWidth="9.140625" defaultRowHeight="12.75" customHeight="1"/>
  <cols>
    <col min="1" max="1" width="11.7109375" style="39" customWidth="1"/>
    <col min="2" max="2" width="55.7109375" style="39" customWidth="1"/>
    <col min="3" max="3" width="13.57421875" style="39" customWidth="1"/>
    <col min="4" max="4" width="13.7109375" style="39" hidden="1" customWidth="1"/>
    <col min="5" max="5" width="13.8515625" style="39" hidden="1" customWidth="1"/>
    <col min="6" max="16384" width="9.140625" style="39" customWidth="1"/>
  </cols>
  <sheetData>
    <row r="1" spans="1:5" ht="18" customHeight="1">
      <c r="A1" s="37" t="s">
        <v>37</v>
      </c>
      <c r="B1" s="38"/>
      <c r="C1" s="38"/>
      <c r="D1" s="38"/>
      <c r="E1" s="38"/>
    </row>
    <row r="2" spans="1:18" s="45" customFormat="1" ht="24" customHeight="1">
      <c r="A2" s="40" t="s">
        <v>11</v>
      </c>
      <c r="B2" s="12" t="s">
        <v>48</v>
      </c>
      <c r="C2" s="42"/>
      <c r="D2" s="41"/>
      <c r="E2" s="41"/>
      <c r="F2" s="41"/>
      <c r="G2" s="41"/>
      <c r="H2" s="41"/>
      <c r="I2" s="41"/>
      <c r="J2" s="43"/>
      <c r="K2" s="43"/>
      <c r="L2" s="43"/>
      <c r="M2" s="44"/>
      <c r="N2" s="44"/>
      <c r="O2" s="43"/>
      <c r="P2" s="43"/>
      <c r="Q2" s="43"/>
      <c r="R2" s="43"/>
    </row>
    <row r="3" spans="1:18" s="45" customFormat="1" ht="18" customHeight="1">
      <c r="A3" s="40"/>
      <c r="B3" s="12" t="s">
        <v>49</v>
      </c>
      <c r="C3" s="42"/>
      <c r="D3" s="41"/>
      <c r="E3" s="41"/>
      <c r="F3" s="41"/>
      <c r="G3" s="41"/>
      <c r="H3" s="41"/>
      <c r="I3" s="41"/>
      <c r="J3" s="43"/>
      <c r="K3" s="43"/>
      <c r="L3" s="43"/>
      <c r="M3" s="44"/>
      <c r="N3" s="44"/>
      <c r="O3" s="43"/>
      <c r="P3" s="43"/>
      <c r="Q3" s="43"/>
      <c r="R3" s="43"/>
    </row>
    <row r="4" spans="1:5" ht="18.75" customHeight="1">
      <c r="A4" s="46"/>
      <c r="B4" s="79" t="s">
        <v>43</v>
      </c>
      <c r="C4" s="42"/>
      <c r="D4" s="47"/>
      <c r="E4" s="48"/>
    </row>
    <row r="5" spans="1:5" ht="12" customHeight="1">
      <c r="A5" s="47"/>
      <c r="B5" s="47"/>
      <c r="C5" s="42"/>
      <c r="D5" s="47"/>
      <c r="E5" s="48"/>
    </row>
    <row r="6" spans="1:5" ht="6" customHeight="1">
      <c r="A6" s="47"/>
      <c r="B6" s="47"/>
      <c r="C6" s="42"/>
      <c r="D6" s="47"/>
      <c r="E6" s="48"/>
    </row>
    <row r="7" spans="1:5" ht="12" customHeight="1">
      <c r="A7" s="47"/>
      <c r="B7" s="47"/>
      <c r="C7" s="42"/>
      <c r="D7" s="47"/>
      <c r="E7" s="48"/>
    </row>
    <row r="8" spans="1:5" ht="12" customHeight="1">
      <c r="A8" s="47"/>
      <c r="B8" s="47"/>
      <c r="C8" s="42"/>
      <c r="D8" s="47"/>
      <c r="E8" s="48"/>
    </row>
    <row r="9" spans="1:5" ht="12" customHeight="1">
      <c r="A9" s="47"/>
      <c r="B9" s="47"/>
      <c r="C9" s="42"/>
      <c r="D9" s="47"/>
      <c r="E9" s="48"/>
    </row>
    <row r="10" spans="1:5" ht="6" customHeight="1">
      <c r="A10" s="38"/>
      <c r="B10" s="38"/>
      <c r="C10" s="38"/>
      <c r="D10" s="38"/>
      <c r="E10" s="38"/>
    </row>
    <row r="11" spans="1:5" ht="12" customHeight="1">
      <c r="A11" s="49" t="s">
        <v>38</v>
      </c>
      <c r="B11" s="50" t="s">
        <v>14</v>
      </c>
      <c r="C11" s="51" t="s">
        <v>16</v>
      </c>
      <c r="D11" s="52" t="s">
        <v>39</v>
      </c>
      <c r="E11" s="51" t="s">
        <v>40</v>
      </c>
    </row>
    <row r="12" spans="1:5" ht="12" customHeight="1">
      <c r="A12" s="73">
        <v>1</v>
      </c>
      <c r="B12" s="74">
        <v>2</v>
      </c>
      <c r="C12" s="75">
        <v>3</v>
      </c>
      <c r="D12" s="54">
        <v>4</v>
      </c>
      <c r="E12" s="53">
        <v>5</v>
      </c>
    </row>
    <row r="13" spans="1:5" ht="3.75" customHeight="1">
      <c r="A13" s="76"/>
      <c r="B13" s="77"/>
      <c r="C13" s="78"/>
      <c r="D13" s="72"/>
      <c r="E13" s="55"/>
    </row>
    <row r="14" spans="1:5" s="59" customFormat="1" ht="15" customHeight="1">
      <c r="A14" s="56"/>
      <c r="B14" s="57"/>
      <c r="C14" s="71"/>
      <c r="D14" s="58">
        <v>1620.3913375194502</v>
      </c>
      <c r="E14" s="58">
        <v>384.8754</v>
      </c>
    </row>
    <row r="15" spans="1:5" s="59" customFormat="1" ht="17.25" customHeight="1">
      <c r="A15" s="60"/>
      <c r="B15" s="61" t="s">
        <v>44</v>
      </c>
      <c r="C15" s="81">
        <f>'Vedlejší náklady'!E24</f>
        <v>0</v>
      </c>
      <c r="D15" s="62">
        <v>1494.344703911172</v>
      </c>
      <c r="E15" s="62">
        <v>384.8754</v>
      </c>
    </row>
    <row r="16" spans="1:5" s="59" customFormat="1" ht="17.25" customHeight="1">
      <c r="A16" s="60"/>
      <c r="B16" s="61" t="s">
        <v>45</v>
      </c>
      <c r="C16" s="81">
        <f>'Vedlejší náklady'!E33</f>
        <v>0</v>
      </c>
      <c r="D16" s="62">
        <v>99.23765999999999</v>
      </c>
      <c r="E16" s="62">
        <v>0</v>
      </c>
    </row>
    <row r="17" spans="1:5" s="59" customFormat="1" ht="15" customHeight="1">
      <c r="A17" s="63"/>
      <c r="B17" s="64"/>
      <c r="C17" s="82"/>
      <c r="D17" s="65"/>
      <c r="E17" s="65"/>
    </row>
    <row r="18" spans="2:5" s="66" customFormat="1" ht="20.25" customHeight="1">
      <c r="B18" s="67" t="s">
        <v>41</v>
      </c>
      <c r="C18" s="83">
        <f>C15+C16</f>
        <v>0</v>
      </c>
      <c r="D18" s="68">
        <v>1620.3913375194502</v>
      </c>
      <c r="E18" s="68">
        <v>384.8754</v>
      </c>
    </row>
    <row r="19" spans="2:3" s="69" customFormat="1" ht="24" customHeight="1">
      <c r="B19" s="70" t="s">
        <v>35</v>
      </c>
      <c r="C19" s="84">
        <f>C18*0.21</f>
        <v>0</v>
      </c>
    </row>
    <row r="20" spans="2:3" s="69" customFormat="1" ht="22.5" customHeight="1">
      <c r="B20" s="67" t="s">
        <v>42</v>
      </c>
      <c r="C20" s="85">
        <f>C18+C19</f>
        <v>0</v>
      </c>
    </row>
    <row r="21" s="69" customFormat="1" ht="15" customHeight="1"/>
    <row r="22" s="69" customFormat="1" ht="15" customHeight="1"/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  <colBreaks count="1" manualBreakCount="1">
    <brk id="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.28125" style="3" customWidth="1"/>
    <col min="2" max="2" width="12.140625" style="3" customWidth="1"/>
    <col min="3" max="3" width="67.7109375" style="0" customWidth="1"/>
    <col min="4" max="4" width="7.28125" style="3" customWidth="1"/>
    <col min="5" max="5" width="11.7109375" style="3" customWidth="1"/>
  </cols>
  <sheetData>
    <row r="1" spans="1:5" s="11" customFormat="1" ht="18" customHeight="1">
      <c r="A1" s="9" t="s">
        <v>25</v>
      </c>
      <c r="B1" s="10"/>
      <c r="C1" s="10"/>
      <c r="D1" s="10"/>
      <c r="E1" s="10"/>
    </row>
    <row r="2" spans="1:5" s="11" customFormat="1" ht="18" customHeight="1">
      <c r="A2" s="9"/>
      <c r="B2" s="10"/>
      <c r="C2" s="10"/>
      <c r="D2" s="10"/>
      <c r="E2" s="10"/>
    </row>
    <row r="3" spans="1:5" s="14" customFormat="1" ht="24" customHeight="1">
      <c r="A3" s="12" t="s">
        <v>11</v>
      </c>
      <c r="B3" s="12"/>
      <c r="C3" s="12" t="s">
        <v>48</v>
      </c>
      <c r="D3" s="13"/>
      <c r="E3" s="13"/>
    </row>
    <row r="4" spans="1:5" s="14" customFormat="1" ht="18" customHeight="1">
      <c r="A4" s="12"/>
      <c r="B4" s="12"/>
      <c r="C4" s="12" t="s">
        <v>49</v>
      </c>
      <c r="D4" s="13"/>
      <c r="E4" s="13"/>
    </row>
    <row r="5" spans="1:5" s="14" customFormat="1" ht="18" customHeight="1">
      <c r="A5" s="12"/>
      <c r="B5" s="12"/>
      <c r="C5" s="41" t="s">
        <v>43</v>
      </c>
      <c r="D5" s="13"/>
      <c r="E5" s="13"/>
    </row>
    <row r="6" spans="1:5" s="11" customFormat="1" ht="18.75" customHeight="1">
      <c r="A6" s="15"/>
      <c r="B6" s="15"/>
      <c r="C6" s="15"/>
      <c r="D6" s="15"/>
      <c r="E6" s="15"/>
    </row>
    <row r="7" spans="1:5" s="11" customFormat="1" ht="11.25" customHeight="1">
      <c r="A7" s="15" t="s">
        <v>32</v>
      </c>
      <c r="B7" s="15"/>
      <c r="C7" s="15" t="s">
        <v>50</v>
      </c>
      <c r="D7" s="16"/>
      <c r="E7" s="17"/>
    </row>
    <row r="8" spans="1:5" s="11" customFormat="1" ht="12" customHeight="1">
      <c r="A8" s="10"/>
      <c r="B8" s="10"/>
      <c r="C8" s="10"/>
      <c r="D8" s="10"/>
      <c r="E8" s="10"/>
    </row>
    <row r="9" spans="1:5" s="11" customFormat="1" ht="21.75" customHeight="1">
      <c r="A9" s="18" t="s">
        <v>12</v>
      </c>
      <c r="B9" s="19" t="s">
        <v>13</v>
      </c>
      <c r="C9" s="19" t="s">
        <v>14</v>
      </c>
      <c r="D9" s="19" t="s">
        <v>15</v>
      </c>
      <c r="E9" s="20" t="s">
        <v>16</v>
      </c>
    </row>
    <row r="10" spans="1:5" s="11" customFormat="1" ht="11.25" customHeight="1">
      <c r="A10" s="21">
        <v>1</v>
      </c>
      <c r="B10" s="22">
        <v>2</v>
      </c>
      <c r="C10" s="22">
        <v>3</v>
      </c>
      <c r="D10" s="22">
        <v>4</v>
      </c>
      <c r="E10" s="22">
        <v>5</v>
      </c>
    </row>
    <row r="11" spans="1:5" ht="22.5" customHeight="1">
      <c r="A11" s="27"/>
      <c r="B11" s="87" t="s">
        <v>34</v>
      </c>
      <c r="C11" s="88"/>
      <c r="D11" s="27"/>
      <c r="E11" s="27"/>
    </row>
    <row r="12" spans="1:5" ht="12.75">
      <c r="A12" s="23"/>
      <c r="B12" s="6" t="s">
        <v>17</v>
      </c>
      <c r="C12" s="7" t="s">
        <v>18</v>
      </c>
      <c r="D12" s="23"/>
      <c r="E12" s="24"/>
    </row>
    <row r="13" spans="1:5" ht="41.25" customHeight="1">
      <c r="A13" s="26">
        <v>1</v>
      </c>
      <c r="B13" s="26" t="s">
        <v>19</v>
      </c>
      <c r="C13" s="86" t="s">
        <v>51</v>
      </c>
      <c r="D13" s="26" t="s">
        <v>10</v>
      </c>
      <c r="E13" s="35"/>
    </row>
    <row r="14" spans="1:5" ht="94.5" customHeight="1">
      <c r="A14" s="26">
        <v>2</v>
      </c>
      <c r="B14" s="26" t="s">
        <v>26</v>
      </c>
      <c r="C14" s="31" t="s">
        <v>53</v>
      </c>
      <c r="D14" s="26" t="s">
        <v>10</v>
      </c>
      <c r="E14" s="35"/>
    </row>
    <row r="15" spans="1:5" ht="12.75">
      <c r="A15" s="23"/>
      <c r="B15" s="6" t="s">
        <v>0</v>
      </c>
      <c r="C15" s="7" t="s">
        <v>1</v>
      </c>
      <c r="D15" s="23"/>
      <c r="E15" s="24"/>
    </row>
    <row r="16" spans="1:5" ht="30" customHeight="1">
      <c r="A16" s="26">
        <v>3</v>
      </c>
      <c r="B16" s="26" t="s">
        <v>2</v>
      </c>
      <c r="C16" s="32" t="s">
        <v>46</v>
      </c>
      <c r="D16" s="26" t="s">
        <v>10</v>
      </c>
      <c r="E16" s="35"/>
    </row>
    <row r="17" spans="1:5" ht="12.75">
      <c r="A17" s="4">
        <v>4</v>
      </c>
      <c r="B17" s="4" t="s">
        <v>3</v>
      </c>
      <c r="C17" s="2" t="s">
        <v>4</v>
      </c>
      <c r="D17" s="4" t="s">
        <v>10</v>
      </c>
      <c r="E17" s="35"/>
    </row>
    <row r="18" spans="1:5" ht="28.5" customHeight="1">
      <c r="A18" s="26">
        <v>5</v>
      </c>
      <c r="B18" s="26" t="s">
        <v>22</v>
      </c>
      <c r="C18" s="32" t="s">
        <v>36</v>
      </c>
      <c r="D18" s="26" t="s">
        <v>10</v>
      </c>
      <c r="E18" s="35"/>
    </row>
    <row r="19" spans="1:5" ht="29.25" customHeight="1">
      <c r="A19" s="26">
        <v>6</v>
      </c>
      <c r="B19" s="26" t="s">
        <v>20</v>
      </c>
      <c r="C19" s="25" t="s">
        <v>21</v>
      </c>
      <c r="D19" s="26" t="s">
        <v>10</v>
      </c>
      <c r="E19" s="35"/>
    </row>
    <row r="20" spans="1:5" ht="12.75">
      <c r="A20" s="23"/>
      <c r="B20" s="6" t="s">
        <v>5</v>
      </c>
      <c r="C20" s="8" t="s">
        <v>6</v>
      </c>
      <c r="D20" s="23"/>
      <c r="E20" s="24"/>
    </row>
    <row r="21" spans="1:5" s="30" customFormat="1" ht="12.75">
      <c r="A21" s="5">
        <v>7</v>
      </c>
      <c r="B21" s="5" t="s">
        <v>7</v>
      </c>
      <c r="C21" s="80" t="s">
        <v>9</v>
      </c>
      <c r="D21" s="5" t="s">
        <v>10</v>
      </c>
      <c r="E21" s="35"/>
    </row>
    <row r="22" spans="1:5" s="30" customFormat="1" ht="12.75">
      <c r="A22" s="5">
        <v>8</v>
      </c>
      <c r="B22" s="5" t="s">
        <v>8</v>
      </c>
      <c r="C22" s="80" t="s">
        <v>24</v>
      </c>
      <c r="D22" s="5" t="s">
        <v>10</v>
      </c>
      <c r="E22" s="35"/>
    </row>
    <row r="23" spans="1:5" s="30" customFormat="1" ht="42.75" customHeight="1">
      <c r="A23" s="33">
        <v>9</v>
      </c>
      <c r="B23" s="33" t="s">
        <v>23</v>
      </c>
      <c r="C23" s="34" t="s">
        <v>56</v>
      </c>
      <c r="D23" s="33" t="s">
        <v>10</v>
      </c>
      <c r="E23" s="35"/>
    </row>
    <row r="24" spans="1:5" s="30" customFormat="1" ht="19.5" customHeight="1">
      <c r="A24" s="29"/>
      <c r="B24" s="90" t="s">
        <v>28</v>
      </c>
      <c r="C24" s="90"/>
      <c r="D24" s="29"/>
      <c r="E24" s="36">
        <f>SUM(E13:E23)</f>
        <v>0</v>
      </c>
    </row>
    <row r="25" spans="1:5" ht="19.5" customHeight="1">
      <c r="A25" s="28"/>
      <c r="B25" s="28"/>
      <c r="C25" s="28"/>
      <c r="D25" s="28"/>
      <c r="E25" s="28"/>
    </row>
    <row r="26" spans="1:5" ht="19.5" customHeight="1">
      <c r="A26" s="23"/>
      <c r="B26" s="89" t="s">
        <v>33</v>
      </c>
      <c r="C26" s="89" t="s">
        <v>27</v>
      </c>
      <c r="D26" s="23"/>
      <c r="E26" s="23"/>
    </row>
    <row r="27" spans="1:5" s="30" customFormat="1" ht="42.75" customHeight="1">
      <c r="A27" s="33">
        <v>1</v>
      </c>
      <c r="B27" s="5"/>
      <c r="C27" s="34" t="s">
        <v>30</v>
      </c>
      <c r="D27" s="33" t="s">
        <v>10</v>
      </c>
      <c r="E27" s="35"/>
    </row>
    <row r="28" spans="1:5" s="30" customFormat="1" ht="42" customHeight="1">
      <c r="A28" s="26">
        <v>2</v>
      </c>
      <c r="B28" s="5"/>
      <c r="C28" s="25" t="s">
        <v>31</v>
      </c>
      <c r="D28" s="26" t="s">
        <v>10</v>
      </c>
      <c r="E28" s="35"/>
    </row>
    <row r="29" spans="1:5" s="30" customFormat="1" ht="33.75" customHeight="1">
      <c r="A29" s="33">
        <v>3</v>
      </c>
      <c r="B29" s="5"/>
      <c r="C29" s="32" t="s">
        <v>52</v>
      </c>
      <c r="D29" s="33" t="s">
        <v>10</v>
      </c>
      <c r="E29" s="35"/>
    </row>
    <row r="30" spans="1:5" s="30" customFormat="1" ht="48.75" customHeight="1">
      <c r="A30" s="33">
        <v>4</v>
      </c>
      <c r="B30" s="5"/>
      <c r="C30" s="25" t="s">
        <v>47</v>
      </c>
      <c r="D30" s="33" t="s">
        <v>10</v>
      </c>
      <c r="E30" s="35"/>
    </row>
    <row r="31" spans="1:5" s="30" customFormat="1" ht="81" customHeight="1">
      <c r="A31" s="26">
        <v>5</v>
      </c>
      <c r="B31" s="5"/>
      <c r="C31" s="25" t="s">
        <v>54</v>
      </c>
      <c r="D31" s="26" t="s">
        <v>10</v>
      </c>
      <c r="E31" s="35"/>
    </row>
    <row r="32" spans="1:5" s="30" customFormat="1" ht="105.75" customHeight="1">
      <c r="A32" s="26">
        <v>6</v>
      </c>
      <c r="B32" s="5"/>
      <c r="C32" s="25" t="s">
        <v>55</v>
      </c>
      <c r="D32" s="26" t="s">
        <v>10</v>
      </c>
      <c r="E32" s="35"/>
    </row>
    <row r="33" spans="1:5" s="30" customFormat="1" ht="19.5" customHeight="1">
      <c r="A33" s="29"/>
      <c r="B33" s="90" t="s">
        <v>29</v>
      </c>
      <c r="C33" s="90"/>
      <c r="D33" s="29"/>
      <c r="E33" s="36">
        <f>SUM(E27:E32)</f>
        <v>0</v>
      </c>
    </row>
    <row r="34" ht="12.75">
      <c r="C34" s="1"/>
    </row>
  </sheetData>
  <sheetProtection/>
  <mergeCells count="4">
    <mergeCell ref="B11:C11"/>
    <mergeCell ref="B26:C26"/>
    <mergeCell ref="B24:C24"/>
    <mergeCell ref="B33:C3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3" r:id="rId1"/>
  <headerFooter alignWithMargins="0">
    <oddFooter>&amp;CStránka &amp;P</oddFoot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cp:lastPrinted>2015-04-28T07:02:05Z</cp:lastPrinted>
  <dcterms:created xsi:type="dcterms:W3CDTF">2012-10-11T11:51:49Z</dcterms:created>
  <dcterms:modified xsi:type="dcterms:W3CDTF">2015-05-13T11:02:45Z</dcterms:modified>
  <cp:category/>
  <cp:version/>
  <cp:contentType/>
  <cp:contentStatus/>
</cp:coreProperties>
</file>