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9660" windowHeight="5505"/>
  </bookViews>
  <sheets>
    <sheet name="2x Kamerový bod" sheetId="4" r:id="rId1"/>
  </sheets>
  <definedNames>
    <definedName name="_xlnm.Print_Area" localSheetId="0">'2x Kamerový bod'!$A$1:$H$135</definedName>
  </definedNames>
  <calcPr calcId="152511"/>
</workbook>
</file>

<file path=xl/calcChain.xml><?xml version="1.0" encoding="utf-8"?>
<calcChain xmlns="http://schemas.openxmlformats.org/spreadsheetml/2006/main">
  <c r="H58" i="4"/>
  <c r="H59"/>
  <c r="H124" s="1"/>
  <c r="H63"/>
  <c r="H65"/>
  <c r="H125"/>
  <c r="H129" s="1"/>
  <c r="H112"/>
  <c r="H113"/>
  <c r="H114"/>
  <c r="H115"/>
  <c r="H116"/>
  <c r="H117"/>
  <c r="H118"/>
  <c r="H119"/>
  <c r="H122"/>
  <c r="H123"/>
  <c r="H126"/>
  <c r="H127" l="1"/>
  <c r="E128"/>
  <c r="H128"/>
  <c r="H130" l="1"/>
</calcChain>
</file>

<file path=xl/sharedStrings.xml><?xml version="1.0" encoding="utf-8"?>
<sst xmlns="http://schemas.openxmlformats.org/spreadsheetml/2006/main" count="425" uniqueCount="64">
  <si>
    <t xml:space="preserve"> </t>
  </si>
  <si>
    <t>s.r.o.</t>
  </si>
  <si>
    <t>Materiál (1),  Montáž (2)</t>
  </si>
  <si>
    <t>Druh</t>
  </si>
  <si>
    <t>ks,m</t>
  </si>
  <si>
    <t>nák.j.c.</t>
  </si>
  <si>
    <t>nák.celk.</t>
  </si>
  <si>
    <t>Kč/ks,m</t>
  </si>
  <si>
    <t>Propoj</t>
  </si>
  <si>
    <t>Kč celkem</t>
  </si>
  <si>
    <t xml:space="preserve">  </t>
  </si>
  <si>
    <t>Optická kazeta KOMPLET s víčkem  pro 12 vláken černá</t>
  </si>
  <si>
    <t>Fiber Arsenal spojka optických konektorů SC/SC singl</t>
  </si>
  <si>
    <t xml:space="preserve">Ptemium Line Optický patch kabel duplex SC-SC 09/125 </t>
  </si>
  <si>
    <t xml:space="preserve">Ochrana sváru LOW-COST lepidlem </t>
  </si>
  <si>
    <t xml:space="preserve">Instalační materiál </t>
  </si>
  <si>
    <t xml:space="preserve">Optické svary </t>
  </si>
  <si>
    <t xml:space="preserve">Koordinace </t>
  </si>
  <si>
    <t>Celkem materiál (bez DPH)</t>
  </si>
  <si>
    <t>Celkem montáž (bez DPH)</t>
  </si>
  <si>
    <t>Celkem recyklační poplatek</t>
  </si>
  <si>
    <t>Celkem (bez DPH)</t>
  </si>
  <si>
    <t>DPH (materiál)</t>
  </si>
  <si>
    <t>%</t>
  </si>
  <si>
    <t>DPH (montáž)</t>
  </si>
  <si>
    <t>Celkem (včetně DPH)</t>
  </si>
  <si>
    <t>Conteg ORN - 01-22/18 jednoduchý nástěný optický rozvaděč</t>
  </si>
  <si>
    <t xml:space="preserve">Conteq ORN - M-2PG, panel s průchodkama </t>
  </si>
  <si>
    <t xml:space="preserve">Stabilizovaný zdroj SYS DR -15-12 </t>
  </si>
  <si>
    <t xml:space="preserve">JE - 300 box venkovní </t>
  </si>
  <si>
    <t>Převodník 200M-1.0.1-Box-W5 PoE s přepěťovou ochranou</t>
  </si>
  <si>
    <t>Převodník 200M-1.0.1-Box-W4 PoE s přepěťovou ochranou</t>
  </si>
  <si>
    <t xml:space="preserve">Montáž </t>
  </si>
  <si>
    <t>Plošina a příslušenství</t>
  </si>
  <si>
    <t xml:space="preserve"> POZNÁMKA</t>
  </si>
  <si>
    <t xml:space="preserve">Adaptér pro montáž kamer na sloup </t>
  </si>
  <si>
    <t>Vybavení kamerového bodu</t>
  </si>
  <si>
    <t>Kamera Speed Dome IP Vivotek 2,1MPx SD8363E</t>
  </si>
  <si>
    <t>Kalkulace -  nové 2 CCTV body</t>
  </si>
  <si>
    <t xml:space="preserve">Body - Barborka, Zimní stadion  </t>
  </si>
  <si>
    <t>Kamera Vivotek IP 8332</t>
  </si>
  <si>
    <t>Nabídka na dodávku otočných kamer a pevných kamer</t>
  </si>
  <si>
    <t>Montáž optického rozvaděče s přísl.</t>
  </si>
  <si>
    <t xml:space="preserve">Licence Milestone s prodloužením servisu o 2 roky </t>
  </si>
  <si>
    <t xml:space="preserve">Vybavení na objektu MP  </t>
  </si>
  <si>
    <t xml:space="preserve">Dokumentace skutečného provedení </t>
  </si>
  <si>
    <t>Mikrotik S-35/53LC 20D</t>
  </si>
  <si>
    <t>do nové optické sítě, na MP Kolín, monitoring CCTV stavu</t>
  </si>
  <si>
    <t xml:space="preserve">Venkovní skříň Sarel 600x600x250 IP 64, zámek </t>
  </si>
  <si>
    <t>Držák pro rozvaděč Sarel 1000 mm středový třmen 130 mm pár</t>
  </si>
  <si>
    <t xml:space="preserve">Conteg ORN -M-8SC, panel pro ORN -01-8SC </t>
  </si>
  <si>
    <t xml:space="preserve">Premium Line Fiber Optic Pigtall SC 9/125-1m 0,9 mm </t>
  </si>
  <si>
    <t xml:space="preserve">Monitoring stavu systému, PC naprogramování </t>
  </si>
  <si>
    <t>Kabel CYKY 3x1,5 / napájení od měřícího místa /</t>
  </si>
  <si>
    <t xml:space="preserve">Sestava měření odběru energie/box,digitální měřák,jistič10A,inst.m/ </t>
  </si>
  <si>
    <t>UPS záložní zdroj na zajištění fukčnosti bodu 5hod při výpadku el.en.</t>
  </si>
  <si>
    <t>Server CCTV Milestone - CPU Xeon min. 2,4GHz</t>
  </si>
  <si>
    <t>RAM 8GB, HDD pole min. 16TB pro data</t>
  </si>
  <si>
    <t xml:space="preserve">Montáž rozvodů,úprava , montáž kamer </t>
  </si>
  <si>
    <t xml:space="preserve">Příslušenství - propojovací kabel na TV - do 5m </t>
  </si>
  <si>
    <t xml:space="preserve"> / PC server do budoucna počítá s připojením dalších kamerových</t>
  </si>
  <si>
    <t>bodů. /</t>
  </si>
  <si>
    <t>TV 120cm, 3D 1920x1080 Full HD + držák-3 směry na zeď</t>
  </si>
  <si>
    <t>Ocelové lanko s kotvícími prvky / + materiál na upevnění kabelu /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</si>
</sst>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#,##0.0"/>
    <numFmt numFmtId="165" formatCode="#,##0\ _K_č"/>
    <numFmt numFmtId="166" formatCode="#,##0.00\ _K_č"/>
  </numFmts>
  <fonts count="28">
    <font>
      <sz val="8"/>
      <color indexed="8"/>
      <name val="Arial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4"/>
      <name val="Arial CE"/>
      <charset val="238"/>
    </font>
    <font>
      <b/>
      <sz val="14"/>
      <color indexed="18"/>
      <name val="Arial CE"/>
      <charset val="238"/>
    </font>
    <font>
      <sz val="14"/>
      <name val="Arial CE"/>
      <charset val="238"/>
    </font>
    <font>
      <b/>
      <sz val="10"/>
      <name val="Arial CE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b/>
      <i/>
      <sz val="10"/>
      <name val="Arial CE"/>
      <charset val="238"/>
    </font>
    <font>
      <b/>
      <u/>
      <sz val="10"/>
      <color indexed="12"/>
      <name val="Arial CE"/>
      <charset val="238"/>
    </font>
    <font>
      <sz val="10"/>
      <name val="MS Sans Serif"/>
      <family val="2"/>
      <charset val="238"/>
    </font>
    <font>
      <sz val="10"/>
      <color indexed="23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Bitstream Vera Sans"/>
      <charset val="1"/>
    </font>
    <font>
      <sz val="10"/>
      <color indexed="10"/>
      <name val="Arial CE"/>
      <charset val="238"/>
    </font>
    <font>
      <sz val="10"/>
      <color indexed="20"/>
      <name val="Arial CE"/>
      <charset val="238"/>
    </font>
    <font>
      <sz val="10"/>
      <color indexed="48"/>
      <name val="Arial CE"/>
      <charset val="238"/>
    </font>
    <font>
      <u/>
      <sz val="10"/>
      <color indexed="48"/>
      <name val="Arial CE"/>
      <charset val="238"/>
    </font>
    <font>
      <b/>
      <sz val="10"/>
      <color indexed="10"/>
      <name val="Arial CE"/>
      <charset val="238"/>
    </font>
    <font>
      <b/>
      <sz val="10"/>
      <color indexed="48"/>
      <name val="Arial CE"/>
      <charset val="238"/>
    </font>
    <font>
      <b/>
      <sz val="10"/>
      <color indexed="48"/>
      <name val="MS Sans Serif"/>
      <family val="2"/>
      <charset val="238"/>
    </font>
    <font>
      <b/>
      <sz val="10"/>
      <color indexed="4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Up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 applyFill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 applyFill="1" applyProtection="1"/>
    <xf numFmtId="0" fontId="3" fillId="0" borderId="0" xfId="2" applyFont="1" applyBorder="1" applyAlignment="1">
      <alignment horizontal="left"/>
    </xf>
    <xf numFmtId="0" fontId="5" fillId="0" borderId="0" xfId="2" applyFont="1" applyBorder="1"/>
    <xf numFmtId="166" fontId="5" fillId="0" borderId="0" xfId="2" applyNumberFormat="1" applyFont="1" applyBorder="1"/>
    <xf numFmtId="0" fontId="6" fillId="0" borderId="0" xfId="2" applyFont="1" applyBorder="1" applyProtection="1">
      <protection locked="0"/>
    </xf>
    <xf numFmtId="0" fontId="7" fillId="0" borderId="0" xfId="2" applyFont="1" applyBorder="1" applyAlignment="1">
      <alignment horizontal="left"/>
    </xf>
    <xf numFmtId="14" fontId="7" fillId="0" borderId="0" xfId="2" applyNumberFormat="1" applyFont="1" applyBorder="1" applyAlignment="1">
      <alignment horizontal="left"/>
    </xf>
    <xf numFmtId="0" fontId="1" fillId="0" borderId="0" xfId="2" applyBorder="1"/>
    <xf numFmtId="166" fontId="1" fillId="0" borderId="0" xfId="2" applyNumberFormat="1" applyBorder="1"/>
    <xf numFmtId="0" fontId="8" fillId="0" borderId="0" xfId="2" applyFont="1" applyBorder="1" applyAlignment="1">
      <alignment horizontal="left"/>
    </xf>
    <xf numFmtId="166" fontId="1" fillId="0" borderId="0" xfId="2" applyNumberFormat="1" applyBorder="1" applyAlignment="1">
      <alignment horizontal="left"/>
    </xf>
    <xf numFmtId="43" fontId="1" fillId="0" borderId="0" xfId="2" applyNumberFormat="1" applyBorder="1" applyAlignment="1">
      <alignment horizontal="left"/>
    </xf>
    <xf numFmtId="0" fontId="1" fillId="1" borderId="0" xfId="2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65" fontId="6" fillId="2" borderId="2" xfId="2" applyNumberFormat="1" applyFont="1" applyFill="1" applyBorder="1" applyAlignment="1">
      <alignment horizontal="center"/>
    </xf>
    <xf numFmtId="166" fontId="6" fillId="2" borderId="2" xfId="2" applyNumberFormat="1" applyFont="1" applyFill="1" applyBorder="1" applyAlignment="1">
      <alignment horizontal="center"/>
    </xf>
    <xf numFmtId="166" fontId="6" fillId="2" borderId="3" xfId="2" applyNumberFormat="1" applyFont="1" applyFill="1" applyBorder="1" applyAlignment="1">
      <alignment horizontal="center"/>
    </xf>
    <xf numFmtId="43" fontId="6" fillId="2" borderId="4" xfId="2" applyNumberFormat="1" applyFont="1" applyFill="1" applyBorder="1" applyAlignment="1">
      <alignment horizontal="center"/>
    </xf>
    <xf numFmtId="0" fontId="1" fillId="0" borderId="0" xfId="2" applyBorder="1" applyAlignment="1">
      <alignment horizontal="center"/>
    </xf>
    <xf numFmtId="166" fontId="1" fillId="0" borderId="0" xfId="2" applyNumberFormat="1" applyBorder="1" applyAlignment="1">
      <alignment horizontal="center"/>
    </xf>
    <xf numFmtId="0" fontId="11" fillId="0" borderId="0" xfId="2" applyFont="1" applyBorder="1"/>
    <xf numFmtId="0" fontId="12" fillId="0" borderId="0" xfId="2" applyFont="1" applyBorder="1" applyAlignment="1" applyProtection="1">
      <alignment horizontal="center"/>
      <protection locked="0"/>
    </xf>
    <xf numFmtId="3" fontId="1" fillId="0" borderId="0" xfId="2" applyNumberFormat="1" applyFont="1" applyBorder="1" applyAlignment="1" applyProtection="1">
      <alignment horizontal="right" indent="1"/>
      <protection locked="0"/>
    </xf>
    <xf numFmtId="164" fontId="1" fillId="1" borderId="0" xfId="2" applyNumberFormat="1" applyFont="1" applyFill="1" applyBorder="1" applyAlignment="1" applyProtection="1">
      <alignment horizontal="center"/>
      <protection locked="0"/>
    </xf>
    <xf numFmtId="43" fontId="1" fillId="0" borderId="0" xfId="2" applyNumberFormat="1" applyFont="1" applyBorder="1" applyAlignment="1" applyProtection="1">
      <alignment horizontal="center"/>
      <protection locked="0"/>
    </xf>
    <xf numFmtId="39" fontId="1" fillId="0" borderId="0" xfId="2" applyNumberFormat="1" applyFont="1" applyBorder="1" applyAlignment="1" applyProtection="1">
      <alignment horizontal="right"/>
      <protection locked="0"/>
    </xf>
    <xf numFmtId="43" fontId="1" fillId="0" borderId="0" xfId="2" applyNumberFormat="1" applyFont="1" applyBorder="1" applyAlignment="1">
      <alignment horizontal="center"/>
    </xf>
    <xf numFmtId="0" fontId="13" fillId="0" borderId="0" xfId="2" applyFont="1" applyBorder="1"/>
    <xf numFmtId="164" fontId="1" fillId="1" borderId="0" xfId="2" applyNumberFormat="1" applyFont="1" applyFill="1" applyBorder="1" applyProtection="1">
      <protection locked="0"/>
    </xf>
    <xf numFmtId="43" fontId="1" fillId="0" borderId="0" xfId="2" applyNumberFormat="1" applyFont="1" applyBorder="1" applyProtection="1">
      <protection locked="0"/>
    </xf>
    <xf numFmtId="0" fontId="14" fillId="0" borderId="0" xfId="2" applyFont="1" applyBorder="1"/>
    <xf numFmtId="43" fontId="11" fillId="0" borderId="0" xfId="2" applyNumberFormat="1" applyFont="1" applyBorder="1"/>
    <xf numFmtId="43" fontId="6" fillId="0" borderId="0" xfId="2" applyNumberFormat="1" applyFont="1" applyBorder="1" applyAlignment="1">
      <alignment horizontal="center"/>
    </xf>
    <xf numFmtId="166" fontId="1" fillId="0" borderId="0" xfId="2" applyNumberFormat="1" applyFill="1" applyBorder="1"/>
    <xf numFmtId="166" fontId="15" fillId="0" borderId="0" xfId="2" applyNumberFormat="1" applyFont="1" applyBorder="1" applyAlignment="1"/>
    <xf numFmtId="0" fontId="15" fillId="0" borderId="0" xfId="2" applyFont="1" applyBorder="1" applyAlignment="1"/>
    <xf numFmtId="166" fontId="16" fillId="0" borderId="0" xfId="2" applyNumberFormat="1" applyFont="1" applyBorder="1" applyAlignment="1"/>
    <xf numFmtId="0" fontId="16" fillId="0" borderId="0" xfId="2" applyFont="1" applyBorder="1" applyAlignment="1"/>
    <xf numFmtId="0" fontId="13" fillId="0" borderId="0" xfId="2" applyFont="1" applyFill="1" applyBorder="1"/>
    <xf numFmtId="0" fontId="17" fillId="0" borderId="0" xfId="2" applyFont="1" applyBorder="1"/>
    <xf numFmtId="9" fontId="1" fillId="0" borderId="0" xfId="3" applyFont="1" applyBorder="1" applyAlignment="1" applyProtection="1">
      <alignment horizontal="right" indent="1"/>
      <protection locked="0"/>
    </xf>
    <xf numFmtId="0" fontId="1" fillId="0" borderId="0" xfId="2" applyFont="1" applyBorder="1" applyAlignment="1" applyProtection="1">
      <alignment horizontal="left"/>
      <protection locked="0"/>
    </xf>
    <xf numFmtId="164" fontId="1" fillId="3" borderId="0" xfId="2" applyNumberFormat="1" applyFont="1" applyFill="1" applyBorder="1" applyProtection="1">
      <protection locked="0"/>
    </xf>
    <xf numFmtId="0" fontId="1" fillId="3" borderId="0" xfId="2" applyFill="1" applyBorder="1"/>
    <xf numFmtId="43" fontId="6" fillId="0" borderId="5" xfId="2" applyNumberFormat="1" applyFont="1" applyBorder="1"/>
    <xf numFmtId="166" fontId="6" fillId="0" borderId="0" xfId="2" applyNumberFormat="1" applyFont="1" applyBorder="1"/>
    <xf numFmtId="43" fontId="6" fillId="0" borderId="6" xfId="2" applyNumberFormat="1" applyFont="1" applyBorder="1"/>
    <xf numFmtId="43" fontId="6" fillId="0" borderId="7" xfId="2" applyNumberFormat="1" applyFont="1" applyBorder="1"/>
    <xf numFmtId="0" fontId="9" fillId="2" borderId="8" xfId="2" applyFont="1" applyFill="1" applyBorder="1" applyAlignment="1">
      <alignment horizontal="left"/>
    </xf>
    <xf numFmtId="43" fontId="6" fillId="2" borderId="7" xfId="2" applyNumberFormat="1" applyFont="1" applyFill="1" applyBorder="1"/>
    <xf numFmtId="0" fontId="1" fillId="1" borderId="9" xfId="2" applyFill="1" applyBorder="1" applyAlignment="1">
      <alignment horizontal="left"/>
    </xf>
    <xf numFmtId="9" fontId="1" fillId="0" borderId="9" xfId="3" applyBorder="1" applyAlignment="1"/>
    <xf numFmtId="43" fontId="1" fillId="0" borderId="5" xfId="2" applyNumberFormat="1" applyBorder="1"/>
    <xf numFmtId="0" fontId="1" fillId="1" borderId="8" xfId="2" applyFill="1" applyBorder="1" applyAlignment="1">
      <alignment horizontal="left"/>
    </xf>
    <xf numFmtId="9" fontId="1" fillId="0" borderId="8" xfId="3" applyBorder="1" applyAlignment="1"/>
    <xf numFmtId="43" fontId="1" fillId="0" borderId="7" xfId="2" applyNumberFormat="1" applyBorder="1"/>
    <xf numFmtId="0" fontId="9" fillId="2" borderId="10" xfId="2" applyFont="1" applyFill="1" applyBorder="1" applyAlignment="1">
      <alignment horizontal="left"/>
    </xf>
    <xf numFmtId="43" fontId="6" fillId="2" borderId="11" xfId="2" applyNumberFormat="1" applyFont="1" applyFill="1" applyBorder="1"/>
    <xf numFmtId="166" fontId="18" fillId="0" borderId="0" xfId="2" applyNumberFormat="1" applyFont="1" applyBorder="1"/>
    <xf numFmtId="165" fontId="1" fillId="0" borderId="0" xfId="2" applyNumberFormat="1" applyBorder="1"/>
    <xf numFmtId="43" fontId="1" fillId="0" borderId="0" xfId="2" applyNumberFormat="1" applyBorder="1"/>
    <xf numFmtId="0" fontId="6" fillId="2" borderId="0" xfId="2" applyFont="1" applyFill="1" applyBorder="1" applyAlignment="1">
      <alignment horizontal="center"/>
    </xf>
    <xf numFmtId="165" fontId="6" fillId="2" borderId="0" xfId="2" applyNumberFormat="1" applyFont="1" applyFill="1" applyBorder="1" applyAlignment="1">
      <alignment horizontal="center"/>
    </xf>
    <xf numFmtId="166" fontId="6" fillId="2" borderId="0" xfId="2" applyNumberFormat="1" applyFont="1" applyFill="1" applyBorder="1" applyAlignment="1">
      <alignment horizontal="center"/>
    </xf>
    <xf numFmtId="43" fontId="6" fillId="2" borderId="0" xfId="2" applyNumberFormat="1" applyFont="1" applyFill="1" applyBorder="1" applyAlignment="1">
      <alignment horizontal="center"/>
    </xf>
    <xf numFmtId="166" fontId="19" fillId="0" borderId="0" xfId="2" applyNumberFormat="1" applyFont="1" applyBorder="1" applyAlignment="1">
      <alignment horizontal="center"/>
    </xf>
    <xf numFmtId="166" fontId="19" fillId="0" borderId="0" xfId="2" applyNumberFormat="1" applyFont="1" applyBorder="1"/>
    <xf numFmtId="166" fontId="20" fillId="0" borderId="0" xfId="2" applyNumberFormat="1" applyFont="1" applyBorder="1"/>
    <xf numFmtId="0" fontId="21" fillId="0" borderId="0" xfId="1" applyFont="1" applyBorder="1" applyAlignment="1" applyProtection="1">
      <alignment horizontal="left"/>
      <protection locked="0"/>
    </xf>
    <xf numFmtId="0" fontId="21" fillId="0" borderId="0" xfId="2" applyFont="1" applyBorder="1" applyProtection="1">
      <protection locked="0"/>
    </xf>
    <xf numFmtId="0" fontId="20" fillId="0" borderId="0" xfId="2" applyFont="1" applyBorder="1" applyProtection="1">
      <protection locked="0"/>
    </xf>
    <xf numFmtId="0" fontId="22" fillId="0" borderId="0" xfId="2" applyFont="1" applyBorder="1" applyProtection="1">
      <protection locked="0"/>
    </xf>
    <xf numFmtId="0" fontId="24" fillId="0" borderId="0" xfId="2" applyFont="1" applyBorder="1"/>
    <xf numFmtId="0" fontId="25" fillId="0" borderId="0" xfId="2" applyFont="1" applyBorder="1"/>
    <xf numFmtId="0" fontId="23" fillId="0" borderId="0" xfId="2" applyFont="1" applyBorder="1" applyAlignment="1" applyProtection="1">
      <alignment horizontal="left"/>
      <protection locked="0"/>
    </xf>
    <xf numFmtId="39" fontId="1" fillId="0" borderId="0" xfId="2" applyNumberFormat="1" applyFont="1" applyBorder="1" applyAlignment="1" applyProtection="1">
      <alignment horizontal="center"/>
      <protection locked="0"/>
    </xf>
    <xf numFmtId="0" fontId="26" fillId="0" borderId="0" xfId="2" applyFont="1" applyBorder="1"/>
    <xf numFmtId="0" fontId="27" fillId="0" borderId="0" xfId="2" applyFont="1" applyBorder="1" applyAlignment="1" applyProtection="1">
      <alignment horizontal="left"/>
      <protection locked="0"/>
    </xf>
    <xf numFmtId="0" fontId="1" fillId="0" borderId="0" xfId="2" applyFont="1" applyBorder="1" applyAlignment="1" applyProtection="1">
      <alignment horizontal="left" vertical="top" wrapText="1"/>
      <protection locked="0"/>
    </xf>
    <xf numFmtId="0" fontId="1" fillId="0" borderId="0" xfId="2" applyBorder="1" applyAlignment="1" applyProtection="1">
      <alignment horizontal="left" vertical="top" wrapText="1"/>
      <protection locked="0"/>
    </xf>
    <xf numFmtId="0" fontId="9" fillId="2" borderId="13" xfId="2" applyFont="1" applyFill="1" applyBorder="1" applyAlignment="1">
      <alignment horizontal="left"/>
    </xf>
    <xf numFmtId="0" fontId="9" fillId="2" borderId="8" xfId="2" applyFont="1" applyFill="1" applyBorder="1" applyAlignment="1">
      <alignment horizontal="left"/>
    </xf>
    <xf numFmtId="0" fontId="1" fillId="0" borderId="14" xfId="2" applyBorder="1" applyAlignment="1">
      <alignment horizontal="left"/>
    </xf>
    <xf numFmtId="0" fontId="1" fillId="0" borderId="9" xfId="2" applyBorder="1" applyAlignment="1">
      <alignment horizontal="left"/>
    </xf>
    <xf numFmtId="0" fontId="1" fillId="0" borderId="13" xfId="2" applyBorder="1" applyAlignment="1">
      <alignment horizontal="left"/>
    </xf>
    <xf numFmtId="0" fontId="1" fillId="0" borderId="8" xfId="2" applyBorder="1" applyAlignment="1">
      <alignment horizontal="left"/>
    </xf>
    <xf numFmtId="0" fontId="9" fillId="2" borderId="15" xfId="2" applyFont="1" applyFill="1" applyBorder="1" applyAlignment="1">
      <alignment horizontal="left"/>
    </xf>
    <xf numFmtId="0" fontId="9" fillId="2" borderId="10" xfId="2" applyFont="1" applyFill="1" applyBorder="1" applyAlignment="1">
      <alignment horizontal="left"/>
    </xf>
    <xf numFmtId="0" fontId="4" fillId="0" borderId="0" xfId="2" applyFont="1" applyBorder="1" applyAlignment="1">
      <alignment horizontal="left"/>
    </xf>
    <xf numFmtId="0" fontId="23" fillId="0" borderId="0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6" fillId="0" borderId="13" xfId="2" applyFont="1" applyBorder="1" applyAlignment="1">
      <alignment horizontal="left"/>
    </xf>
    <xf numFmtId="0" fontId="6" fillId="0" borderId="8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49" fontId="7" fillId="0" borderId="0" xfId="2" applyNumberFormat="1" applyFont="1" applyBorder="1" applyAlignment="1">
      <alignment horizontal="left"/>
    </xf>
    <xf numFmtId="43" fontId="10" fillId="0" borderId="0" xfId="1" applyNumberFormat="1" applyFont="1" applyBorder="1" applyAlignment="1" applyProtection="1">
      <alignment horizontal="left"/>
    </xf>
    <xf numFmtId="0" fontId="6" fillId="0" borderId="14" xfId="2" applyFont="1" applyBorder="1" applyAlignment="1">
      <alignment horizontal="left"/>
    </xf>
    <xf numFmtId="0" fontId="6" fillId="0" borderId="9" xfId="2" applyFont="1" applyBorder="1" applyAlignment="1">
      <alignment horizontal="left"/>
    </xf>
  </cellXfs>
  <cellStyles count="4">
    <cellStyle name="Hypertextový odkaz_3261a" xfId="1"/>
    <cellStyle name="normální" xfId="0" builtinId="0"/>
    <cellStyle name="normální_3261a" xfId="2"/>
    <cellStyle name="pro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34">
    <pageSetUpPr fitToPage="1"/>
  </sheetPr>
  <dimension ref="A1:Q135"/>
  <sheetViews>
    <sheetView tabSelected="1" view="pageBreakPreview" zoomScaleNormal="100" zoomScaleSheetLayoutView="100" workbookViewId="0">
      <selection activeCell="A2" sqref="A2"/>
    </sheetView>
  </sheetViews>
  <sheetFormatPr defaultColWidth="10.6640625" defaultRowHeight="12.75"/>
  <cols>
    <col min="1" max="1" width="67.6640625" style="7" customWidth="1"/>
    <col min="2" max="2" width="6" style="7" customWidth="1"/>
    <col min="3" max="3" width="8.1640625" style="60" customWidth="1"/>
    <col min="4" max="5" width="0" style="7" hidden="1" customWidth="1"/>
    <col min="6" max="6" width="18" style="8" customWidth="1"/>
    <col min="7" max="7" width="12.83203125" style="8" customWidth="1"/>
    <col min="8" max="8" width="18.33203125" style="61" customWidth="1"/>
    <col min="9" max="9" width="4.6640625" style="7" hidden="1" customWidth="1"/>
    <col min="10" max="11" width="14" style="8" bestFit="1" customWidth="1"/>
    <col min="12" max="12" width="12.83203125" style="8" bestFit="1" customWidth="1"/>
    <col min="13" max="13" width="14" style="8" bestFit="1" customWidth="1"/>
    <col min="14" max="16384" width="10.6640625" style="7"/>
  </cols>
  <sheetData>
    <row r="1" spans="1:13" s="2" customFormat="1" ht="18">
      <c r="A1" s="1" t="s">
        <v>38</v>
      </c>
      <c r="B1" s="89"/>
      <c r="C1" s="89"/>
      <c r="D1" s="89"/>
      <c r="E1" s="89"/>
      <c r="F1" s="89"/>
      <c r="G1" s="89"/>
      <c r="H1" s="89"/>
      <c r="J1" s="3"/>
      <c r="K1" s="3"/>
      <c r="L1" s="3"/>
      <c r="M1" s="3"/>
    </row>
    <row r="2" spans="1:13">
      <c r="A2" s="4"/>
      <c r="B2" s="95"/>
      <c r="C2" s="95"/>
      <c r="D2" s="95"/>
      <c r="E2" s="95"/>
      <c r="F2" s="95"/>
      <c r="G2" s="6"/>
      <c r="H2" s="6"/>
    </row>
    <row r="3" spans="1:13">
      <c r="A3" s="72" t="s">
        <v>0</v>
      </c>
      <c r="B3" s="95"/>
      <c r="C3" s="95"/>
      <c r="D3" s="95"/>
      <c r="E3" s="95"/>
      <c r="F3" s="95"/>
      <c r="G3" s="5"/>
      <c r="H3" s="5"/>
    </row>
    <row r="4" spans="1:13">
      <c r="A4" s="69" t="s">
        <v>41</v>
      </c>
      <c r="B4" s="95"/>
      <c r="C4" s="95"/>
      <c r="D4" s="95"/>
      <c r="E4" s="95"/>
      <c r="F4" s="95"/>
      <c r="G4" s="9"/>
      <c r="H4" s="9"/>
    </row>
    <row r="5" spans="1:13">
      <c r="A5" s="70" t="s">
        <v>47</v>
      </c>
      <c r="B5" s="96"/>
      <c r="C5" s="96"/>
      <c r="D5" s="96"/>
      <c r="E5" s="96"/>
      <c r="F5" s="96"/>
      <c r="G5" s="10"/>
      <c r="H5" s="11"/>
    </row>
    <row r="6" spans="1:13" ht="13.5" thickBot="1">
      <c r="A6" s="71" t="s">
        <v>39</v>
      </c>
      <c r="B6" s="97"/>
      <c r="C6" s="97"/>
      <c r="D6" s="97"/>
      <c r="E6" s="97"/>
      <c r="F6" s="97"/>
      <c r="G6" s="10"/>
      <c r="H6" s="11"/>
    </row>
    <row r="7" spans="1:13" ht="13.5" hidden="1" thickBot="1">
      <c r="A7" s="7" t="s">
        <v>0</v>
      </c>
      <c r="C7" s="7"/>
      <c r="D7" s="12"/>
      <c r="E7" s="12"/>
      <c r="F7" s="10"/>
      <c r="G7" s="10"/>
      <c r="H7" s="11" t="s">
        <v>1</v>
      </c>
    </row>
    <row r="8" spans="1:13" s="19" customFormat="1" ht="13.5" thickBot="1">
      <c r="A8" s="13" t="s">
        <v>2</v>
      </c>
      <c r="B8" s="14" t="s">
        <v>3</v>
      </c>
      <c r="C8" s="15" t="s">
        <v>4</v>
      </c>
      <c r="D8" s="14" t="s">
        <v>5</v>
      </c>
      <c r="E8" s="14" t="s">
        <v>6</v>
      </c>
      <c r="F8" s="16" t="s">
        <v>7</v>
      </c>
      <c r="G8" s="17" t="s">
        <v>8</v>
      </c>
      <c r="H8" s="18" t="s">
        <v>9</v>
      </c>
      <c r="J8" s="20"/>
      <c r="K8" s="66"/>
      <c r="L8" s="20"/>
      <c r="M8" s="20"/>
    </row>
    <row r="9" spans="1:13" s="19" customFormat="1" hidden="1">
      <c r="A9" s="62"/>
      <c r="B9" s="62"/>
      <c r="C9" s="63"/>
      <c r="D9" s="62"/>
      <c r="E9" s="62"/>
      <c r="F9" s="64"/>
      <c r="G9" s="64"/>
      <c r="H9" s="65"/>
      <c r="J9" s="20"/>
      <c r="K9" s="66"/>
      <c r="L9" s="20"/>
      <c r="M9" s="20"/>
    </row>
    <row r="10" spans="1:13">
      <c r="A10" s="73" t="s">
        <v>37</v>
      </c>
      <c r="B10" s="22">
        <v>1</v>
      </c>
      <c r="C10" s="23">
        <v>2</v>
      </c>
      <c r="D10" s="24"/>
      <c r="E10" s="24"/>
      <c r="F10" s="25" t="s">
        <v>0</v>
      </c>
      <c r="G10" s="26" t="s">
        <v>0</v>
      </c>
      <c r="H10" s="27" t="s">
        <v>0</v>
      </c>
      <c r="K10" s="67"/>
    </row>
    <row r="11" spans="1:13">
      <c r="A11" s="28" t="s">
        <v>40</v>
      </c>
      <c r="B11" s="22">
        <v>1</v>
      </c>
      <c r="C11" s="23">
        <v>2</v>
      </c>
      <c r="D11" s="29"/>
      <c r="E11" s="29"/>
      <c r="F11" s="30" t="s">
        <v>0</v>
      </c>
      <c r="G11" s="26" t="s">
        <v>0</v>
      </c>
      <c r="H11" s="27" t="s">
        <v>0</v>
      </c>
      <c r="I11" s="7">
        <v>0</v>
      </c>
    </row>
    <row r="12" spans="1:13">
      <c r="A12" s="77" t="s">
        <v>43</v>
      </c>
      <c r="B12" s="22">
        <v>1</v>
      </c>
      <c r="C12" s="23">
        <v>4</v>
      </c>
      <c r="D12" s="29"/>
      <c r="E12" s="29"/>
      <c r="F12" s="30" t="s">
        <v>0</v>
      </c>
      <c r="G12" s="26" t="s">
        <v>0</v>
      </c>
      <c r="H12" s="27" t="s">
        <v>0</v>
      </c>
    </row>
    <row r="13" spans="1:13">
      <c r="A13" s="28" t="s">
        <v>53</v>
      </c>
      <c r="B13" s="22">
        <v>1</v>
      </c>
      <c r="C13" s="23">
        <v>100</v>
      </c>
      <c r="D13" s="29"/>
      <c r="E13" s="29"/>
      <c r="F13" s="30" t="s">
        <v>0</v>
      </c>
      <c r="G13" s="26" t="s">
        <v>0</v>
      </c>
      <c r="H13" s="27" t="s">
        <v>0</v>
      </c>
    </row>
    <row r="14" spans="1:13">
      <c r="A14" s="28" t="s">
        <v>63</v>
      </c>
      <c r="B14" s="22">
        <v>1</v>
      </c>
      <c r="C14" s="23">
        <v>60</v>
      </c>
      <c r="D14" s="29"/>
      <c r="E14" s="29"/>
      <c r="F14" s="30" t="s">
        <v>0</v>
      </c>
      <c r="G14" s="26" t="s">
        <v>0</v>
      </c>
      <c r="H14" s="27" t="s">
        <v>0</v>
      </c>
      <c r="J14" s="8" t="s">
        <v>0</v>
      </c>
    </row>
    <row r="15" spans="1:13">
      <c r="A15" s="28" t="s">
        <v>35</v>
      </c>
      <c r="B15" s="22">
        <v>1</v>
      </c>
      <c r="C15" s="23">
        <v>4</v>
      </c>
      <c r="D15" s="29"/>
      <c r="E15" s="29"/>
      <c r="F15" s="30" t="s">
        <v>0</v>
      </c>
      <c r="G15" s="26"/>
      <c r="H15" s="27" t="s">
        <v>0</v>
      </c>
    </row>
    <row r="16" spans="1:13">
      <c r="A16" s="28" t="s">
        <v>30</v>
      </c>
      <c r="B16" s="22">
        <v>1</v>
      </c>
      <c r="C16" s="23">
        <v>4</v>
      </c>
      <c r="D16" s="29"/>
      <c r="E16" s="29"/>
      <c r="F16" s="30" t="s">
        <v>0</v>
      </c>
      <c r="G16" s="76" t="s">
        <v>0</v>
      </c>
      <c r="H16" s="27" t="s">
        <v>0</v>
      </c>
      <c r="K16" s="68"/>
    </row>
    <row r="17" spans="1:11">
      <c r="A17" s="28" t="s">
        <v>31</v>
      </c>
      <c r="B17" s="22">
        <v>1</v>
      </c>
      <c r="C17" s="23">
        <v>4</v>
      </c>
      <c r="D17" s="29"/>
      <c r="E17" s="29"/>
      <c r="F17" s="30" t="s">
        <v>0</v>
      </c>
      <c r="G17" s="76" t="s">
        <v>0</v>
      </c>
      <c r="H17" s="27" t="s">
        <v>0</v>
      </c>
      <c r="K17" s="68"/>
    </row>
    <row r="18" spans="1:11">
      <c r="A18" s="28" t="s">
        <v>28</v>
      </c>
      <c r="B18" s="22">
        <v>1</v>
      </c>
      <c r="C18" s="23">
        <v>4</v>
      </c>
      <c r="D18" s="29"/>
      <c r="E18" s="29"/>
      <c r="F18" s="30" t="s">
        <v>0</v>
      </c>
      <c r="G18" s="26"/>
      <c r="H18" s="27" t="s">
        <v>0</v>
      </c>
    </row>
    <row r="19" spans="1:11">
      <c r="A19" s="28" t="s">
        <v>29</v>
      </c>
      <c r="B19" s="22">
        <v>1</v>
      </c>
      <c r="C19" s="23">
        <v>4</v>
      </c>
      <c r="D19" s="29"/>
      <c r="E19" s="29"/>
      <c r="F19" s="30" t="s">
        <v>0</v>
      </c>
      <c r="G19" s="26"/>
      <c r="H19" s="27" t="s">
        <v>0</v>
      </c>
    </row>
    <row r="20" spans="1:11">
      <c r="A20" s="28" t="s">
        <v>54</v>
      </c>
      <c r="B20" s="22">
        <v>1</v>
      </c>
      <c r="C20" s="23">
        <v>2</v>
      </c>
      <c r="D20" s="29"/>
      <c r="E20" s="29"/>
      <c r="F20" s="30" t="s">
        <v>0</v>
      </c>
      <c r="G20" s="26" t="s">
        <v>0</v>
      </c>
      <c r="H20" s="27" t="s">
        <v>0</v>
      </c>
    </row>
    <row r="21" spans="1:11">
      <c r="A21" s="74" t="s">
        <v>36</v>
      </c>
      <c r="B21" s="22"/>
      <c r="C21" s="23"/>
      <c r="D21" s="29"/>
      <c r="E21" s="29"/>
      <c r="F21" s="30"/>
      <c r="G21" s="26"/>
      <c r="H21" s="27"/>
    </row>
    <row r="22" spans="1:11">
      <c r="A22" s="28" t="s">
        <v>48</v>
      </c>
      <c r="B22" s="22">
        <v>1</v>
      </c>
      <c r="C22" s="23">
        <v>2</v>
      </c>
      <c r="D22" s="29"/>
      <c r="E22" s="29"/>
      <c r="F22" s="30" t="s">
        <v>0</v>
      </c>
      <c r="G22" s="26" t="s">
        <v>0</v>
      </c>
      <c r="H22" s="27" t="s">
        <v>0</v>
      </c>
    </row>
    <row r="23" spans="1:11">
      <c r="A23" s="28" t="s">
        <v>49</v>
      </c>
      <c r="B23" s="22">
        <v>1</v>
      </c>
      <c r="C23" s="23">
        <v>2</v>
      </c>
      <c r="D23" s="29"/>
      <c r="E23" s="29"/>
      <c r="F23" s="30" t="s">
        <v>0</v>
      </c>
      <c r="G23" s="26" t="s">
        <v>0</v>
      </c>
      <c r="H23" s="27" t="s">
        <v>0</v>
      </c>
    </row>
    <row r="24" spans="1:11">
      <c r="A24" s="21" t="s">
        <v>26</v>
      </c>
      <c r="B24" s="22">
        <v>1</v>
      </c>
      <c r="C24" s="23">
        <v>2</v>
      </c>
      <c r="D24" s="29"/>
      <c r="E24" s="29"/>
      <c r="F24" s="30" t="s">
        <v>0</v>
      </c>
      <c r="G24" s="26"/>
      <c r="H24" s="27" t="s">
        <v>0</v>
      </c>
      <c r="I24" s="7">
        <v>0</v>
      </c>
    </row>
    <row r="25" spans="1:11">
      <c r="A25" s="21" t="s">
        <v>11</v>
      </c>
      <c r="B25" s="22">
        <v>1</v>
      </c>
      <c r="C25" s="23">
        <v>2</v>
      </c>
      <c r="D25" s="29"/>
      <c r="E25" s="29"/>
      <c r="F25" s="30" t="s">
        <v>0</v>
      </c>
      <c r="G25" s="26"/>
      <c r="H25" s="27" t="s">
        <v>0</v>
      </c>
      <c r="J25" s="8" t="s">
        <v>0</v>
      </c>
    </row>
    <row r="26" spans="1:11">
      <c r="A26" s="21" t="s">
        <v>50</v>
      </c>
      <c r="B26" s="22">
        <v>1</v>
      </c>
      <c r="C26" s="23">
        <v>2</v>
      </c>
      <c r="D26" s="29"/>
      <c r="E26" s="29"/>
      <c r="F26" s="30" t="s">
        <v>0</v>
      </c>
      <c r="G26" s="26"/>
      <c r="H26" s="27" t="s">
        <v>0</v>
      </c>
    </row>
    <row r="27" spans="1:11">
      <c r="A27" s="21" t="s">
        <v>27</v>
      </c>
      <c r="B27" s="22">
        <v>1</v>
      </c>
      <c r="C27" s="23">
        <v>2</v>
      </c>
      <c r="D27" s="29"/>
      <c r="E27" s="29"/>
      <c r="F27" s="30" t="s">
        <v>0</v>
      </c>
      <c r="G27" s="26" t="s">
        <v>0</v>
      </c>
      <c r="H27" s="27" t="s">
        <v>0</v>
      </c>
    </row>
    <row r="28" spans="1:11">
      <c r="A28" s="21" t="s">
        <v>51</v>
      </c>
      <c r="B28" s="22">
        <v>1</v>
      </c>
      <c r="C28" s="23">
        <v>10</v>
      </c>
      <c r="D28" s="29"/>
      <c r="E28" s="29"/>
      <c r="F28" s="30" t="s">
        <v>0</v>
      </c>
      <c r="G28" s="26"/>
      <c r="H28" s="27" t="s">
        <v>0</v>
      </c>
    </row>
    <row r="29" spans="1:11" hidden="1">
      <c r="A29" s="21"/>
      <c r="B29" s="22">
        <v>1</v>
      </c>
      <c r="C29" s="23">
        <v>0</v>
      </c>
      <c r="D29" s="29"/>
      <c r="E29" s="29"/>
      <c r="F29" s="30" t="s">
        <v>0</v>
      </c>
      <c r="G29" s="26"/>
      <c r="H29" s="27">
        <v>0</v>
      </c>
    </row>
    <row r="30" spans="1:11" hidden="1">
      <c r="A30" s="21" t="s">
        <v>0</v>
      </c>
      <c r="B30" s="22">
        <v>1</v>
      </c>
      <c r="C30" s="23">
        <v>0</v>
      </c>
      <c r="D30" s="29"/>
      <c r="E30" s="29"/>
      <c r="F30" s="30" t="s">
        <v>0</v>
      </c>
      <c r="G30" s="26"/>
      <c r="H30" s="27">
        <v>0</v>
      </c>
    </row>
    <row r="31" spans="1:11" hidden="1">
      <c r="A31" s="21" t="s">
        <v>0</v>
      </c>
      <c r="B31" s="22">
        <v>1</v>
      </c>
      <c r="C31" s="23">
        <v>0</v>
      </c>
      <c r="D31" s="29"/>
      <c r="E31" s="29"/>
      <c r="F31" s="30" t="s">
        <v>0</v>
      </c>
      <c r="G31" s="26" t="s">
        <v>0</v>
      </c>
      <c r="H31" s="27">
        <v>0</v>
      </c>
    </row>
    <row r="32" spans="1:11" hidden="1">
      <c r="A32" s="28" t="s">
        <v>0</v>
      </c>
      <c r="B32" s="22">
        <v>1</v>
      </c>
      <c r="C32" s="23">
        <v>0</v>
      </c>
      <c r="D32" s="29"/>
      <c r="E32" s="29"/>
      <c r="F32" s="30" t="s">
        <v>0</v>
      </c>
      <c r="G32" s="26" t="s">
        <v>0</v>
      </c>
      <c r="H32" s="27">
        <v>0</v>
      </c>
      <c r="I32" s="7">
        <v>0</v>
      </c>
    </row>
    <row r="33" spans="1:17" hidden="1">
      <c r="A33" s="21" t="s">
        <v>0</v>
      </c>
      <c r="B33" s="22">
        <v>1</v>
      </c>
      <c r="C33" s="23">
        <v>0</v>
      </c>
      <c r="D33" s="29"/>
      <c r="E33" s="29"/>
      <c r="F33" s="30" t="s">
        <v>0</v>
      </c>
      <c r="G33" s="26"/>
      <c r="H33" s="27">
        <v>0</v>
      </c>
      <c r="I33" s="7">
        <v>0</v>
      </c>
    </row>
    <row r="34" spans="1:17" hidden="1">
      <c r="A34" s="32" t="s">
        <v>0</v>
      </c>
      <c r="B34" s="22">
        <v>1</v>
      </c>
      <c r="C34" s="23">
        <v>0</v>
      </c>
      <c r="D34" s="29"/>
      <c r="E34" s="29"/>
      <c r="F34" s="30" t="s">
        <v>0</v>
      </c>
      <c r="G34" s="26"/>
      <c r="H34" s="27">
        <v>0</v>
      </c>
    </row>
    <row r="35" spans="1:17" hidden="1">
      <c r="A35" s="21" t="s">
        <v>0</v>
      </c>
      <c r="B35" s="22">
        <v>1</v>
      </c>
      <c r="C35" s="23">
        <v>0</v>
      </c>
      <c r="D35" s="29"/>
      <c r="E35" s="29"/>
      <c r="F35" s="30" t="s">
        <v>0</v>
      </c>
      <c r="G35" s="26"/>
      <c r="H35" s="27">
        <v>0</v>
      </c>
    </row>
    <row r="36" spans="1:17" hidden="1">
      <c r="A36" s="21" t="s">
        <v>0</v>
      </c>
      <c r="B36" s="22">
        <v>1</v>
      </c>
      <c r="C36" s="23">
        <v>0</v>
      </c>
      <c r="D36" s="29"/>
      <c r="E36" s="29"/>
      <c r="F36" s="30" t="s">
        <v>0</v>
      </c>
      <c r="G36" s="26" t="s">
        <v>0</v>
      </c>
      <c r="H36" s="33">
        <v>0</v>
      </c>
    </row>
    <row r="37" spans="1:17" hidden="1">
      <c r="A37" s="28" t="s">
        <v>0</v>
      </c>
      <c r="B37" s="22">
        <v>1</v>
      </c>
      <c r="C37" s="23">
        <v>0</v>
      </c>
      <c r="D37" s="29"/>
      <c r="E37" s="29"/>
      <c r="F37" s="30" t="s">
        <v>0</v>
      </c>
      <c r="G37" s="26" t="s">
        <v>0</v>
      </c>
      <c r="H37" s="27">
        <v>0</v>
      </c>
      <c r="I37" s="7">
        <v>0</v>
      </c>
      <c r="J37" s="8" t="s">
        <v>0</v>
      </c>
    </row>
    <row r="38" spans="1:17" hidden="1">
      <c r="A38" s="28" t="s">
        <v>0</v>
      </c>
      <c r="B38" s="22">
        <v>1</v>
      </c>
      <c r="C38" s="23">
        <v>0</v>
      </c>
      <c r="D38" s="29"/>
      <c r="E38" s="29"/>
      <c r="F38" s="30" t="s">
        <v>0</v>
      </c>
      <c r="G38" s="26"/>
      <c r="H38" s="33">
        <v>0</v>
      </c>
      <c r="J38" s="34"/>
    </row>
    <row r="39" spans="1:17" hidden="1">
      <c r="A39" s="28" t="s">
        <v>0</v>
      </c>
      <c r="B39" s="22">
        <v>1</v>
      </c>
      <c r="C39" s="23">
        <v>0</v>
      </c>
      <c r="D39" s="29"/>
      <c r="E39" s="29"/>
      <c r="F39" s="30" t="s">
        <v>0</v>
      </c>
      <c r="G39" s="26"/>
      <c r="H39" s="27">
        <v>0</v>
      </c>
      <c r="J39" s="34"/>
    </row>
    <row r="40" spans="1:17" hidden="1">
      <c r="A40" s="28" t="s">
        <v>0</v>
      </c>
      <c r="B40" s="22">
        <v>1</v>
      </c>
      <c r="C40" s="23">
        <v>0</v>
      </c>
      <c r="D40" s="29"/>
      <c r="E40" s="29"/>
      <c r="F40" s="30" t="s">
        <v>0</v>
      </c>
      <c r="G40" s="26"/>
      <c r="H40" s="27">
        <v>0</v>
      </c>
      <c r="J40" s="34"/>
    </row>
    <row r="41" spans="1:17" hidden="1">
      <c r="A41" s="28" t="s">
        <v>0</v>
      </c>
      <c r="B41" s="22">
        <v>1</v>
      </c>
      <c r="C41" s="23">
        <v>0</v>
      </c>
      <c r="D41" s="29"/>
      <c r="E41" s="29"/>
      <c r="F41" s="30" t="s">
        <v>0</v>
      </c>
      <c r="G41" s="26"/>
      <c r="H41" s="27">
        <v>0</v>
      </c>
      <c r="J41" s="34"/>
    </row>
    <row r="42" spans="1:17" hidden="1">
      <c r="A42" s="28" t="s">
        <v>0</v>
      </c>
      <c r="B42" s="22">
        <v>1</v>
      </c>
      <c r="C42" s="23">
        <v>0</v>
      </c>
      <c r="D42" s="29"/>
      <c r="E42" s="29"/>
      <c r="F42" s="30" t="s">
        <v>0</v>
      </c>
      <c r="G42" s="26" t="s">
        <v>0</v>
      </c>
      <c r="H42" s="27">
        <v>0</v>
      </c>
      <c r="J42" s="34"/>
      <c r="M42" s="35"/>
      <c r="N42" s="36"/>
      <c r="O42" s="36"/>
      <c r="P42" s="36"/>
      <c r="Q42" s="36"/>
    </row>
    <row r="43" spans="1:17" hidden="1">
      <c r="A43" s="28" t="s">
        <v>0</v>
      </c>
      <c r="B43" s="22">
        <v>1</v>
      </c>
      <c r="C43" s="23">
        <v>0</v>
      </c>
      <c r="D43" s="29"/>
      <c r="E43" s="29"/>
      <c r="F43" s="30" t="s">
        <v>0</v>
      </c>
      <c r="G43" s="26"/>
      <c r="H43" s="27">
        <v>0</v>
      </c>
      <c r="I43" s="7">
        <v>0</v>
      </c>
      <c r="M43" s="37"/>
      <c r="N43" s="38"/>
      <c r="O43" s="38"/>
      <c r="P43" s="38"/>
      <c r="Q43" s="38"/>
    </row>
    <row r="44" spans="1:17" hidden="1">
      <c r="A44" s="28" t="s">
        <v>0</v>
      </c>
      <c r="B44" s="22">
        <v>1</v>
      </c>
      <c r="C44" s="23">
        <v>0</v>
      </c>
      <c r="D44" s="29"/>
      <c r="E44" s="29"/>
      <c r="F44" s="30" t="s">
        <v>0</v>
      </c>
      <c r="G44" s="26"/>
      <c r="H44" s="27">
        <v>0</v>
      </c>
      <c r="M44" s="37"/>
      <c r="N44" s="38"/>
      <c r="O44" s="38"/>
      <c r="P44" s="38"/>
      <c r="Q44" s="38"/>
    </row>
    <row r="45" spans="1:17" hidden="1">
      <c r="A45" s="28" t="s">
        <v>0</v>
      </c>
      <c r="B45" s="22">
        <v>1</v>
      </c>
      <c r="C45" s="23">
        <v>0</v>
      </c>
      <c r="D45" s="29"/>
      <c r="E45" s="29"/>
      <c r="F45" s="30" t="s">
        <v>0</v>
      </c>
      <c r="G45" s="26"/>
      <c r="H45" s="27">
        <v>0</v>
      </c>
      <c r="M45" s="37"/>
      <c r="N45" s="38"/>
      <c r="O45" s="38"/>
      <c r="P45" s="38"/>
      <c r="Q45" s="38"/>
    </row>
    <row r="46" spans="1:17" hidden="1">
      <c r="A46" s="28" t="s">
        <v>0</v>
      </c>
      <c r="B46" s="22">
        <v>1</v>
      </c>
      <c r="C46" s="23">
        <v>0</v>
      </c>
      <c r="D46" s="29"/>
      <c r="E46" s="29"/>
      <c r="F46" s="30" t="s">
        <v>0</v>
      </c>
      <c r="G46" s="26"/>
      <c r="H46" s="27">
        <v>0</v>
      </c>
      <c r="I46" s="7">
        <v>0</v>
      </c>
    </row>
    <row r="47" spans="1:17" hidden="1">
      <c r="A47" s="28" t="s">
        <v>0</v>
      </c>
      <c r="B47" s="22">
        <v>1</v>
      </c>
      <c r="C47" s="23">
        <v>0</v>
      </c>
      <c r="D47" s="29"/>
      <c r="E47" s="29"/>
      <c r="F47" s="30" t="s">
        <v>0</v>
      </c>
      <c r="G47" s="26"/>
      <c r="H47" s="27">
        <v>0</v>
      </c>
    </row>
    <row r="48" spans="1:17" hidden="1">
      <c r="A48" s="39" t="s">
        <v>0</v>
      </c>
      <c r="B48" s="22">
        <v>1</v>
      </c>
      <c r="C48" s="23">
        <v>0</v>
      </c>
      <c r="D48" s="29"/>
      <c r="E48" s="29"/>
      <c r="F48" s="30" t="s">
        <v>0</v>
      </c>
      <c r="G48" s="26"/>
      <c r="H48" s="27">
        <v>0</v>
      </c>
    </row>
    <row r="49" spans="1:8" hidden="1">
      <c r="A49" s="40" t="s">
        <v>0</v>
      </c>
      <c r="B49" s="22">
        <v>1</v>
      </c>
      <c r="C49" s="23">
        <v>0</v>
      </c>
      <c r="D49" s="29"/>
      <c r="E49" s="29"/>
      <c r="F49" s="30" t="s">
        <v>0</v>
      </c>
      <c r="G49" s="26"/>
      <c r="H49" s="27">
        <v>0</v>
      </c>
    </row>
    <row r="50" spans="1:8" hidden="1">
      <c r="A50" s="40" t="s">
        <v>0</v>
      </c>
      <c r="B50" s="22">
        <v>1</v>
      </c>
      <c r="C50" s="23">
        <v>0</v>
      </c>
      <c r="D50" s="29"/>
      <c r="E50" s="29"/>
      <c r="F50" s="30" t="s">
        <v>0</v>
      </c>
      <c r="G50" s="26"/>
      <c r="H50" s="27">
        <v>0</v>
      </c>
    </row>
    <row r="51" spans="1:8" hidden="1">
      <c r="A51" s="40" t="s">
        <v>0</v>
      </c>
      <c r="B51" s="22">
        <v>1</v>
      </c>
      <c r="C51" s="23">
        <v>0</v>
      </c>
      <c r="D51" s="29"/>
      <c r="E51" s="29"/>
      <c r="F51" s="30" t="s">
        <v>0</v>
      </c>
      <c r="G51" s="26"/>
      <c r="H51" s="27">
        <v>0</v>
      </c>
    </row>
    <row r="52" spans="1:8" hidden="1">
      <c r="A52" s="40" t="s">
        <v>0</v>
      </c>
      <c r="B52" s="22">
        <v>1</v>
      </c>
      <c r="C52" s="23">
        <v>0</v>
      </c>
      <c r="D52" s="29"/>
      <c r="E52" s="29"/>
      <c r="F52" s="30" t="s">
        <v>0</v>
      </c>
      <c r="G52" s="26"/>
      <c r="H52" s="27">
        <v>0</v>
      </c>
    </row>
    <row r="53" spans="1:8" hidden="1">
      <c r="A53" s="28" t="s">
        <v>0</v>
      </c>
      <c r="B53" s="22">
        <v>1</v>
      </c>
      <c r="C53" s="23">
        <v>0</v>
      </c>
      <c r="D53" s="29"/>
      <c r="E53" s="29"/>
      <c r="F53" s="30" t="s">
        <v>0</v>
      </c>
      <c r="G53" s="26"/>
      <c r="H53" s="27">
        <v>0</v>
      </c>
    </row>
    <row r="54" spans="1:8" hidden="1">
      <c r="A54" s="28" t="s">
        <v>0</v>
      </c>
      <c r="B54" s="22">
        <v>1</v>
      </c>
      <c r="C54" s="41" t="s">
        <v>0</v>
      </c>
      <c r="D54" s="29"/>
      <c r="E54" s="29"/>
      <c r="F54" s="30" t="s">
        <v>0</v>
      </c>
      <c r="G54" s="26" t="s">
        <v>0</v>
      </c>
      <c r="H54" s="27" t="s">
        <v>0</v>
      </c>
    </row>
    <row r="55" spans="1:8" hidden="1">
      <c r="A55" s="28" t="s">
        <v>0</v>
      </c>
      <c r="B55" s="22">
        <v>1</v>
      </c>
      <c r="C55" s="41" t="s">
        <v>0</v>
      </c>
      <c r="D55" s="29"/>
      <c r="E55" s="29"/>
      <c r="F55" s="30"/>
      <c r="G55" s="26"/>
      <c r="H55" s="27"/>
    </row>
    <row r="56" spans="1:8" hidden="1">
      <c r="A56" s="28" t="s">
        <v>0</v>
      </c>
      <c r="B56" s="22" t="s">
        <v>0</v>
      </c>
      <c r="C56" s="41" t="s">
        <v>10</v>
      </c>
      <c r="D56" s="29"/>
      <c r="E56" s="29"/>
      <c r="F56" s="30" t="s">
        <v>0</v>
      </c>
      <c r="G56" s="26" t="s">
        <v>0</v>
      </c>
      <c r="H56" s="27" t="s">
        <v>0</v>
      </c>
    </row>
    <row r="57" spans="1:8" hidden="1">
      <c r="A57" s="31" t="s">
        <v>0</v>
      </c>
      <c r="B57" s="22" t="s">
        <v>0</v>
      </c>
      <c r="C57" s="41" t="s">
        <v>0</v>
      </c>
      <c r="D57" s="29"/>
      <c r="E57" s="29"/>
      <c r="F57" s="30" t="s">
        <v>0</v>
      </c>
      <c r="G57" s="26" t="s">
        <v>10</v>
      </c>
      <c r="H57" s="27"/>
    </row>
    <row r="58" spans="1:8" hidden="1">
      <c r="A58" s="28" t="s">
        <v>0</v>
      </c>
      <c r="B58" s="22">
        <v>1</v>
      </c>
      <c r="C58" s="23">
        <v>0</v>
      </c>
      <c r="D58" s="29"/>
      <c r="E58" s="29"/>
      <c r="F58" s="30">
        <v>0</v>
      </c>
      <c r="G58" s="26"/>
      <c r="H58" s="27">
        <f>IF(ISNA(C58*F58),,C58*F58)</f>
        <v>0</v>
      </c>
    </row>
    <row r="59" spans="1:8" hidden="1">
      <c r="A59" s="42" t="s">
        <v>0</v>
      </c>
      <c r="B59" s="22">
        <v>1</v>
      </c>
      <c r="C59" s="23">
        <v>0</v>
      </c>
      <c r="D59" s="29"/>
      <c r="E59" s="29"/>
      <c r="F59" s="30">
        <v>0</v>
      </c>
      <c r="G59" s="26"/>
      <c r="H59" s="27">
        <f>IF(ISNA(C59*F59),,C59*F59)</f>
        <v>0</v>
      </c>
    </row>
    <row r="60" spans="1:8" hidden="1">
      <c r="A60" s="21" t="s">
        <v>0</v>
      </c>
      <c r="B60" s="22">
        <v>1</v>
      </c>
      <c r="C60" s="23">
        <v>0</v>
      </c>
      <c r="D60" s="29"/>
      <c r="E60" s="29"/>
      <c r="F60" s="30" t="s">
        <v>0</v>
      </c>
      <c r="G60" s="26"/>
      <c r="H60" s="27">
        <v>0</v>
      </c>
    </row>
    <row r="61" spans="1:8" hidden="1">
      <c r="A61" s="21" t="s">
        <v>0</v>
      </c>
      <c r="B61" s="22">
        <v>1</v>
      </c>
      <c r="C61" s="23">
        <v>0</v>
      </c>
      <c r="D61" s="29"/>
      <c r="E61" s="29"/>
      <c r="F61" s="30" t="s">
        <v>0</v>
      </c>
      <c r="G61" s="26"/>
      <c r="H61" s="27">
        <v>0</v>
      </c>
    </row>
    <row r="62" spans="1:8" hidden="1">
      <c r="A62" s="42" t="s">
        <v>0</v>
      </c>
      <c r="B62" s="22">
        <v>1</v>
      </c>
      <c r="C62" s="23">
        <v>0</v>
      </c>
      <c r="D62" s="29"/>
      <c r="E62" s="29"/>
      <c r="F62" s="30" t="s">
        <v>0</v>
      </c>
      <c r="G62" s="26"/>
      <c r="H62" s="27">
        <v>0</v>
      </c>
    </row>
    <row r="63" spans="1:8" hidden="1">
      <c r="A63" s="42" t="s">
        <v>0</v>
      </c>
      <c r="B63" s="22">
        <v>1</v>
      </c>
      <c r="C63" s="23">
        <v>0</v>
      </c>
      <c r="D63" s="29"/>
      <c r="E63" s="29"/>
      <c r="F63" s="30">
        <v>0</v>
      </c>
      <c r="G63" s="26"/>
      <c r="H63" s="27">
        <f>IF(ISNA(C63*F63),,C63*F63)</f>
        <v>0</v>
      </c>
    </row>
    <row r="64" spans="1:8" hidden="1">
      <c r="A64" s="42" t="s">
        <v>0</v>
      </c>
      <c r="B64" s="22">
        <v>1</v>
      </c>
      <c r="C64" s="23">
        <v>0</v>
      </c>
      <c r="D64" s="29"/>
      <c r="E64" s="29"/>
      <c r="F64" s="30">
        <v>0</v>
      </c>
      <c r="G64" s="26"/>
      <c r="H64" s="33">
        <v>0</v>
      </c>
    </row>
    <row r="65" spans="1:8" hidden="1">
      <c r="A65" s="42" t="s">
        <v>0</v>
      </c>
      <c r="B65" s="22">
        <v>1</v>
      </c>
      <c r="C65" s="23">
        <v>0</v>
      </c>
      <c r="D65" s="29"/>
      <c r="E65" s="29"/>
      <c r="F65" s="30">
        <v>0</v>
      </c>
      <c r="G65" s="26"/>
      <c r="H65" s="27">
        <f>IF(ISNA(C65*F65),,C65*F65)</f>
        <v>0</v>
      </c>
    </row>
    <row r="66" spans="1:8">
      <c r="A66" s="42" t="s">
        <v>12</v>
      </c>
      <c r="B66" s="22">
        <v>1</v>
      </c>
      <c r="C66" s="23">
        <v>10</v>
      </c>
      <c r="D66" s="29"/>
      <c r="E66" s="29"/>
      <c r="F66" s="30" t="s">
        <v>0</v>
      </c>
      <c r="G66" s="26"/>
      <c r="H66" s="27" t="s">
        <v>0</v>
      </c>
    </row>
    <row r="67" spans="1:8">
      <c r="A67" s="42" t="s">
        <v>13</v>
      </c>
      <c r="B67" s="22">
        <v>1</v>
      </c>
      <c r="C67" s="23">
        <v>10</v>
      </c>
      <c r="D67" s="29"/>
      <c r="E67" s="29"/>
      <c r="F67" s="30" t="s">
        <v>0</v>
      </c>
      <c r="G67" s="26"/>
      <c r="H67" s="27" t="s">
        <v>0</v>
      </c>
    </row>
    <row r="68" spans="1:8">
      <c r="A68" s="42" t="s">
        <v>14</v>
      </c>
      <c r="B68" s="22">
        <v>1</v>
      </c>
      <c r="C68" s="23">
        <v>10</v>
      </c>
      <c r="D68" s="29"/>
      <c r="E68" s="29"/>
      <c r="F68" s="30" t="s">
        <v>0</v>
      </c>
      <c r="G68" s="26"/>
      <c r="H68" s="27" t="s">
        <v>0</v>
      </c>
    </row>
    <row r="69" spans="1:8" hidden="1">
      <c r="A69" s="42" t="s">
        <v>0</v>
      </c>
      <c r="B69" s="22" t="s">
        <v>0</v>
      </c>
      <c r="C69" s="23" t="s">
        <v>0</v>
      </c>
      <c r="D69" s="29"/>
      <c r="E69" s="29"/>
      <c r="F69" s="30" t="s">
        <v>0</v>
      </c>
      <c r="G69" s="26" t="s">
        <v>0</v>
      </c>
      <c r="H69" s="27" t="s">
        <v>10</v>
      </c>
    </row>
    <row r="70" spans="1:8" hidden="1">
      <c r="A70" s="42" t="s">
        <v>10</v>
      </c>
      <c r="B70" s="22" t="s">
        <v>0</v>
      </c>
      <c r="C70" s="23" t="s">
        <v>0</v>
      </c>
      <c r="D70" s="29"/>
      <c r="E70" s="29"/>
      <c r="F70" s="30" t="s">
        <v>0</v>
      </c>
      <c r="G70" s="26" t="s">
        <v>0</v>
      </c>
      <c r="H70" s="27" t="s">
        <v>0</v>
      </c>
    </row>
    <row r="71" spans="1:8" hidden="1">
      <c r="A71" s="42" t="s">
        <v>0</v>
      </c>
      <c r="B71" s="22" t="s">
        <v>0</v>
      </c>
      <c r="C71" s="23" t="s">
        <v>0</v>
      </c>
      <c r="D71" s="29"/>
      <c r="E71" s="29"/>
      <c r="F71" s="30" t="s">
        <v>0</v>
      </c>
      <c r="G71" s="26" t="s">
        <v>0</v>
      </c>
      <c r="H71" s="27" t="s">
        <v>0</v>
      </c>
    </row>
    <row r="72" spans="1:8" hidden="1">
      <c r="A72" s="42" t="s">
        <v>0</v>
      </c>
      <c r="B72" s="22" t="s">
        <v>0</v>
      </c>
      <c r="C72" s="23" t="s">
        <v>0</v>
      </c>
      <c r="D72" s="29"/>
      <c r="E72" s="29"/>
      <c r="F72" s="30" t="s">
        <v>0</v>
      </c>
      <c r="G72" s="26" t="s">
        <v>0</v>
      </c>
      <c r="H72" s="27" t="s">
        <v>0</v>
      </c>
    </row>
    <row r="73" spans="1:8" hidden="1">
      <c r="A73" s="42" t="s">
        <v>0</v>
      </c>
      <c r="B73" s="22" t="s">
        <v>0</v>
      </c>
      <c r="C73" s="23" t="s">
        <v>0</v>
      </c>
      <c r="D73" s="29"/>
      <c r="E73" s="29"/>
      <c r="F73" s="30" t="s">
        <v>0</v>
      </c>
      <c r="G73" s="26" t="s">
        <v>0</v>
      </c>
      <c r="H73" s="27" t="s">
        <v>0</v>
      </c>
    </row>
    <row r="74" spans="1:8" hidden="1">
      <c r="A74" s="42" t="s">
        <v>0</v>
      </c>
      <c r="B74" s="22" t="s">
        <v>0</v>
      </c>
      <c r="C74" s="23" t="s">
        <v>0</v>
      </c>
      <c r="D74" s="29"/>
      <c r="E74" s="29"/>
      <c r="F74" s="30" t="s">
        <v>0</v>
      </c>
      <c r="G74" s="26" t="s">
        <v>0</v>
      </c>
      <c r="H74" s="27" t="s">
        <v>10</v>
      </c>
    </row>
    <row r="75" spans="1:8" hidden="1">
      <c r="A75" s="75" t="s">
        <v>0</v>
      </c>
      <c r="B75" s="22" t="s">
        <v>0</v>
      </c>
      <c r="C75" s="23" t="s">
        <v>0</v>
      </c>
      <c r="D75" s="29"/>
      <c r="E75" s="29"/>
      <c r="F75" s="30" t="s">
        <v>0</v>
      </c>
      <c r="G75" s="26" t="s">
        <v>0</v>
      </c>
      <c r="H75" s="27" t="s">
        <v>0</v>
      </c>
    </row>
    <row r="76" spans="1:8" hidden="1">
      <c r="A76" s="42" t="s">
        <v>0</v>
      </c>
      <c r="B76" s="22" t="s">
        <v>0</v>
      </c>
      <c r="C76" s="23" t="s">
        <v>0</v>
      </c>
      <c r="D76" s="29"/>
      <c r="E76" s="29"/>
      <c r="F76" s="30" t="s">
        <v>0</v>
      </c>
      <c r="G76" s="26" t="s">
        <v>0</v>
      </c>
      <c r="H76" s="27" t="s">
        <v>0</v>
      </c>
    </row>
    <row r="77" spans="1:8" hidden="1">
      <c r="A77" s="42" t="s">
        <v>0</v>
      </c>
      <c r="B77" s="22" t="s">
        <v>0</v>
      </c>
      <c r="C77" s="23" t="s">
        <v>0</v>
      </c>
      <c r="D77" s="29"/>
      <c r="E77" s="29"/>
      <c r="F77" s="30" t="s">
        <v>0</v>
      </c>
      <c r="G77" s="26" t="s">
        <v>0</v>
      </c>
      <c r="H77" s="27" t="s">
        <v>0</v>
      </c>
    </row>
    <row r="78" spans="1:8" hidden="1">
      <c r="A78" s="42" t="s">
        <v>0</v>
      </c>
      <c r="B78" s="22" t="s">
        <v>0</v>
      </c>
      <c r="C78" s="23" t="s">
        <v>0</v>
      </c>
      <c r="D78" s="29"/>
      <c r="E78" s="29"/>
      <c r="F78" s="30" t="s">
        <v>0</v>
      </c>
      <c r="G78" s="26" t="s">
        <v>0</v>
      </c>
      <c r="H78" s="27" t="s">
        <v>0</v>
      </c>
    </row>
    <row r="79" spans="1:8" hidden="1">
      <c r="A79" s="42" t="s">
        <v>0</v>
      </c>
      <c r="B79" s="22" t="s">
        <v>0</v>
      </c>
      <c r="C79" s="23" t="s">
        <v>0</v>
      </c>
      <c r="D79" s="29"/>
      <c r="E79" s="29"/>
      <c r="F79" s="30" t="s">
        <v>0</v>
      </c>
      <c r="G79" s="26" t="s">
        <v>0</v>
      </c>
      <c r="H79" s="27" t="s">
        <v>0</v>
      </c>
    </row>
    <row r="80" spans="1:8" hidden="1">
      <c r="A80" s="42" t="s">
        <v>0</v>
      </c>
      <c r="B80" s="22" t="s">
        <v>0</v>
      </c>
      <c r="C80" s="23" t="s">
        <v>0</v>
      </c>
      <c r="D80" s="29"/>
      <c r="E80" s="29"/>
      <c r="F80" s="30" t="s">
        <v>0</v>
      </c>
      <c r="G80" s="26" t="s">
        <v>0</v>
      </c>
      <c r="H80" s="27" t="s">
        <v>0</v>
      </c>
    </row>
    <row r="81" spans="1:10" hidden="1">
      <c r="A81" s="42" t="s">
        <v>0</v>
      </c>
      <c r="B81" s="22" t="s">
        <v>0</v>
      </c>
      <c r="C81" s="23" t="s">
        <v>0</v>
      </c>
      <c r="D81" s="29"/>
      <c r="E81" s="29"/>
      <c r="F81" s="30" t="s">
        <v>0</v>
      </c>
      <c r="G81" s="26" t="s">
        <v>0</v>
      </c>
      <c r="H81" s="27" t="s">
        <v>0</v>
      </c>
    </row>
    <row r="82" spans="1:10" hidden="1">
      <c r="A82" s="42" t="s">
        <v>0</v>
      </c>
      <c r="B82" s="22" t="s">
        <v>0</v>
      </c>
      <c r="C82" s="23" t="s">
        <v>0</v>
      </c>
      <c r="D82" s="29"/>
      <c r="E82" s="29"/>
      <c r="F82" s="30" t="s">
        <v>0</v>
      </c>
      <c r="G82" s="26" t="s">
        <v>0</v>
      </c>
      <c r="H82" s="27" t="s">
        <v>0</v>
      </c>
    </row>
    <row r="83" spans="1:10" hidden="1">
      <c r="A83" s="42" t="s">
        <v>0</v>
      </c>
      <c r="B83" s="22" t="s">
        <v>0</v>
      </c>
      <c r="C83" s="23" t="s">
        <v>0</v>
      </c>
      <c r="D83" s="29"/>
      <c r="E83" s="29"/>
      <c r="F83" s="30" t="s">
        <v>0</v>
      </c>
      <c r="G83" s="26" t="s">
        <v>0</v>
      </c>
      <c r="H83" s="27" t="s">
        <v>0</v>
      </c>
    </row>
    <row r="84" spans="1:10" hidden="1">
      <c r="A84" s="42" t="s">
        <v>0</v>
      </c>
      <c r="B84" s="22" t="s">
        <v>0</v>
      </c>
      <c r="C84" s="23" t="s">
        <v>0</v>
      </c>
      <c r="D84" s="29"/>
      <c r="E84" s="29"/>
      <c r="F84" s="30" t="s">
        <v>0</v>
      </c>
      <c r="G84" s="26" t="s">
        <v>0</v>
      </c>
      <c r="H84" s="27" t="s">
        <v>0</v>
      </c>
    </row>
    <row r="85" spans="1:10" hidden="1">
      <c r="A85" s="42" t="s">
        <v>0</v>
      </c>
      <c r="B85" s="22" t="s">
        <v>0</v>
      </c>
      <c r="C85" s="23" t="s">
        <v>0</v>
      </c>
      <c r="D85" s="29"/>
      <c r="E85" s="29"/>
      <c r="F85" s="30" t="s">
        <v>0</v>
      </c>
      <c r="G85" s="26" t="s">
        <v>0</v>
      </c>
      <c r="H85" s="27" t="s">
        <v>0</v>
      </c>
    </row>
    <row r="86" spans="1:10" hidden="1">
      <c r="A86" s="42" t="s">
        <v>0</v>
      </c>
      <c r="B86" s="22" t="s">
        <v>0</v>
      </c>
      <c r="C86" s="23" t="s">
        <v>0</v>
      </c>
      <c r="D86" s="29"/>
      <c r="E86" s="29"/>
      <c r="F86" s="30" t="s">
        <v>0</v>
      </c>
      <c r="G86" s="26" t="s">
        <v>0</v>
      </c>
      <c r="H86" s="27" t="s">
        <v>0</v>
      </c>
    </row>
    <row r="87" spans="1:10" hidden="1">
      <c r="A87" s="42" t="s">
        <v>0</v>
      </c>
      <c r="B87" s="22" t="s">
        <v>0</v>
      </c>
      <c r="C87" s="23" t="s">
        <v>0</v>
      </c>
      <c r="D87" s="29"/>
      <c r="E87" s="29"/>
      <c r="F87" s="30" t="s">
        <v>0</v>
      </c>
      <c r="G87" s="26" t="s">
        <v>0</v>
      </c>
      <c r="H87" s="27" t="s">
        <v>0</v>
      </c>
    </row>
    <row r="88" spans="1:10" hidden="1">
      <c r="A88" s="42" t="s">
        <v>0</v>
      </c>
      <c r="B88" s="22" t="s">
        <v>0</v>
      </c>
      <c r="C88" s="23" t="s">
        <v>0</v>
      </c>
      <c r="D88" s="29"/>
      <c r="E88" s="29"/>
      <c r="F88" s="30" t="s">
        <v>0</v>
      </c>
      <c r="G88" s="26" t="s">
        <v>0</v>
      </c>
      <c r="H88" s="27" t="s">
        <v>0</v>
      </c>
    </row>
    <row r="89" spans="1:10" hidden="1">
      <c r="A89" s="42" t="s">
        <v>0</v>
      </c>
      <c r="B89" s="22" t="s">
        <v>0</v>
      </c>
      <c r="C89" s="23" t="s">
        <v>0</v>
      </c>
      <c r="D89" s="29"/>
      <c r="E89" s="29"/>
      <c r="F89" s="30" t="s">
        <v>0</v>
      </c>
      <c r="G89" s="26" t="s">
        <v>0</v>
      </c>
      <c r="H89" s="27" t="s">
        <v>0</v>
      </c>
    </row>
    <row r="90" spans="1:10" hidden="1">
      <c r="A90" s="42" t="s">
        <v>0</v>
      </c>
      <c r="B90" s="22" t="s">
        <v>0</v>
      </c>
      <c r="C90" s="23" t="s">
        <v>0</v>
      </c>
      <c r="D90" s="29"/>
      <c r="E90" s="29"/>
      <c r="F90" s="30" t="s">
        <v>0</v>
      </c>
      <c r="G90" s="26"/>
      <c r="H90" s="27" t="s">
        <v>0</v>
      </c>
    </row>
    <row r="91" spans="1:10">
      <c r="A91" s="42" t="s">
        <v>55</v>
      </c>
      <c r="B91" s="22">
        <v>1</v>
      </c>
      <c r="C91" s="23">
        <v>2</v>
      </c>
      <c r="D91" s="29"/>
      <c r="E91" s="29"/>
      <c r="F91" s="30" t="s">
        <v>0</v>
      </c>
      <c r="G91" s="26" t="s">
        <v>0</v>
      </c>
      <c r="H91" s="27" t="s">
        <v>0</v>
      </c>
    </row>
    <row r="92" spans="1:10">
      <c r="A92" s="75" t="s">
        <v>44</v>
      </c>
      <c r="B92" s="22"/>
      <c r="C92" s="23"/>
      <c r="D92" s="29"/>
      <c r="E92" s="29"/>
      <c r="F92" s="30"/>
      <c r="G92" s="26"/>
      <c r="H92" s="27"/>
    </row>
    <row r="93" spans="1:10">
      <c r="A93" s="42" t="s">
        <v>56</v>
      </c>
      <c r="B93" s="22">
        <v>1</v>
      </c>
      <c r="C93" s="23">
        <v>1</v>
      </c>
      <c r="D93" s="29"/>
      <c r="E93" s="29"/>
      <c r="F93" s="30" t="s">
        <v>0</v>
      </c>
      <c r="G93" s="26" t="s">
        <v>0</v>
      </c>
      <c r="H93" s="27" t="s">
        <v>0</v>
      </c>
    </row>
    <row r="94" spans="1:10">
      <c r="A94" s="42" t="s">
        <v>57</v>
      </c>
      <c r="B94" s="22" t="s">
        <v>0</v>
      </c>
      <c r="C94" s="23" t="s">
        <v>0</v>
      </c>
      <c r="D94" s="29"/>
      <c r="E94" s="29"/>
      <c r="F94" s="30" t="s">
        <v>0</v>
      </c>
      <c r="G94" s="26" t="s">
        <v>0</v>
      </c>
      <c r="H94" s="27" t="s">
        <v>0</v>
      </c>
    </row>
    <row r="95" spans="1:10">
      <c r="A95" s="42" t="s">
        <v>59</v>
      </c>
      <c r="B95" s="22" t="s">
        <v>0</v>
      </c>
      <c r="C95" s="23" t="s">
        <v>0</v>
      </c>
      <c r="D95" s="29"/>
      <c r="E95" s="29"/>
      <c r="F95" s="30" t="s">
        <v>0</v>
      </c>
      <c r="G95" s="26" t="s">
        <v>0</v>
      </c>
      <c r="H95" s="27" t="s">
        <v>0</v>
      </c>
    </row>
    <row r="96" spans="1:10">
      <c r="A96" s="42" t="s">
        <v>60</v>
      </c>
      <c r="B96" s="22" t="s">
        <v>0</v>
      </c>
      <c r="C96" s="23" t="s">
        <v>0</v>
      </c>
      <c r="D96" s="29"/>
      <c r="E96" s="29"/>
      <c r="F96" s="30" t="s">
        <v>0</v>
      </c>
      <c r="G96" s="26" t="s">
        <v>0</v>
      </c>
      <c r="H96" s="27" t="s">
        <v>0</v>
      </c>
      <c r="J96" s="8" t="s">
        <v>0</v>
      </c>
    </row>
    <row r="97" spans="1:10">
      <c r="A97" s="42" t="s">
        <v>61</v>
      </c>
      <c r="B97" s="22" t="s">
        <v>0</v>
      </c>
      <c r="C97" s="23" t="s">
        <v>0</v>
      </c>
      <c r="D97" s="29"/>
      <c r="E97" s="29"/>
      <c r="F97" s="30" t="s">
        <v>0</v>
      </c>
      <c r="G97" s="26" t="s">
        <v>0</v>
      </c>
      <c r="H97" s="27" t="s">
        <v>0</v>
      </c>
      <c r="J97" s="8" t="s">
        <v>0</v>
      </c>
    </row>
    <row r="98" spans="1:10">
      <c r="A98" s="42" t="s">
        <v>46</v>
      </c>
      <c r="B98" s="22">
        <v>1</v>
      </c>
      <c r="C98" s="23">
        <v>4</v>
      </c>
      <c r="D98" s="29"/>
      <c r="E98" s="29"/>
      <c r="F98" s="30" t="s">
        <v>0</v>
      </c>
      <c r="G98" s="26" t="s">
        <v>0</v>
      </c>
      <c r="H98" s="27" t="s">
        <v>0</v>
      </c>
    </row>
    <row r="99" spans="1:10">
      <c r="A99" s="42" t="s">
        <v>62</v>
      </c>
      <c r="B99" s="22">
        <v>1</v>
      </c>
      <c r="C99" s="23">
        <v>1</v>
      </c>
      <c r="D99" s="29"/>
      <c r="E99" s="29"/>
      <c r="F99" s="30"/>
      <c r="G99" s="26"/>
      <c r="H99" s="27"/>
    </row>
    <row r="100" spans="1:10">
      <c r="A100" s="75" t="s">
        <v>32</v>
      </c>
      <c r="B100" s="22" t="s">
        <v>0</v>
      </c>
      <c r="C100" s="23" t="s">
        <v>0</v>
      </c>
      <c r="D100" s="29"/>
      <c r="E100" s="29"/>
      <c r="F100" s="30" t="s">
        <v>0</v>
      </c>
      <c r="G100" s="26" t="s">
        <v>10</v>
      </c>
      <c r="H100" s="27" t="s">
        <v>0</v>
      </c>
    </row>
    <row r="101" spans="1:10">
      <c r="A101" s="42" t="s">
        <v>15</v>
      </c>
      <c r="B101" s="22">
        <v>2</v>
      </c>
      <c r="C101" s="23">
        <v>1</v>
      </c>
      <c r="D101" s="29"/>
      <c r="E101" s="29"/>
      <c r="F101" s="30" t="s">
        <v>0</v>
      </c>
      <c r="G101" s="26" t="s">
        <v>0</v>
      </c>
      <c r="H101" s="27" t="s">
        <v>0</v>
      </c>
    </row>
    <row r="102" spans="1:10">
      <c r="A102" s="42" t="s">
        <v>33</v>
      </c>
      <c r="B102" s="22">
        <v>2</v>
      </c>
      <c r="C102" s="23">
        <v>5</v>
      </c>
      <c r="D102" s="29"/>
      <c r="E102" s="29"/>
      <c r="F102" s="30" t="s">
        <v>0</v>
      </c>
      <c r="G102" s="26"/>
      <c r="H102" s="27" t="s">
        <v>0</v>
      </c>
    </row>
    <row r="103" spans="1:10">
      <c r="A103" s="42" t="s">
        <v>58</v>
      </c>
      <c r="B103" s="22">
        <v>2</v>
      </c>
      <c r="C103" s="23">
        <v>1</v>
      </c>
      <c r="D103" s="29"/>
      <c r="E103" s="29"/>
      <c r="F103" s="30" t="s">
        <v>0</v>
      </c>
      <c r="G103" s="26"/>
      <c r="H103" s="27" t="s">
        <v>0</v>
      </c>
    </row>
    <row r="104" spans="1:10">
      <c r="A104" s="42" t="s">
        <v>42</v>
      </c>
      <c r="B104" s="22">
        <v>2</v>
      </c>
      <c r="C104" s="23">
        <v>1</v>
      </c>
      <c r="D104" s="29"/>
      <c r="E104" s="29"/>
      <c r="F104" s="30" t="s">
        <v>0</v>
      </c>
      <c r="G104" s="26"/>
      <c r="H104" s="27" t="s">
        <v>0</v>
      </c>
    </row>
    <row r="105" spans="1:10">
      <c r="A105" s="42" t="s">
        <v>16</v>
      </c>
      <c r="B105" s="22">
        <v>2</v>
      </c>
      <c r="C105" s="23">
        <v>10</v>
      </c>
      <c r="D105" s="29"/>
      <c r="E105" s="29"/>
      <c r="F105" s="30" t="s">
        <v>0</v>
      </c>
      <c r="G105" s="76" t="s">
        <v>0</v>
      </c>
      <c r="H105" s="27" t="s">
        <v>0</v>
      </c>
    </row>
    <row r="106" spans="1:10">
      <c r="A106" s="78" t="s">
        <v>52</v>
      </c>
      <c r="B106" s="22">
        <v>2</v>
      </c>
      <c r="C106" s="23">
        <v>1</v>
      </c>
      <c r="D106" s="29"/>
      <c r="E106" s="29"/>
      <c r="F106" s="30" t="s">
        <v>0</v>
      </c>
      <c r="G106" s="26"/>
      <c r="H106" s="27" t="s">
        <v>0</v>
      </c>
      <c r="I106" s="7">
        <v>0</v>
      </c>
    </row>
    <row r="107" spans="1:10">
      <c r="A107" s="42" t="s">
        <v>17</v>
      </c>
      <c r="B107" s="22">
        <v>2</v>
      </c>
      <c r="C107" s="23">
        <v>1</v>
      </c>
      <c r="D107" s="29"/>
      <c r="E107" s="29"/>
      <c r="F107" s="30" t="s">
        <v>0</v>
      </c>
      <c r="G107" s="26" t="s">
        <v>0</v>
      </c>
      <c r="H107" s="27" t="s">
        <v>0</v>
      </c>
    </row>
    <row r="108" spans="1:10" ht="13.5" thickBot="1">
      <c r="A108" s="42" t="s">
        <v>45</v>
      </c>
      <c r="B108" s="22">
        <v>2</v>
      </c>
      <c r="C108" s="23">
        <v>2</v>
      </c>
      <c r="D108" s="29"/>
      <c r="E108" s="29"/>
      <c r="F108" s="30" t="s">
        <v>0</v>
      </c>
      <c r="G108" s="26" t="s">
        <v>0</v>
      </c>
      <c r="H108" s="27" t="s">
        <v>0</v>
      </c>
    </row>
    <row r="109" spans="1:10" hidden="1">
      <c r="A109" s="42" t="s">
        <v>0</v>
      </c>
      <c r="B109" s="22" t="s">
        <v>0</v>
      </c>
      <c r="C109" s="23" t="s">
        <v>0</v>
      </c>
      <c r="D109" s="29"/>
      <c r="E109" s="29"/>
      <c r="F109" s="30" t="s">
        <v>0</v>
      </c>
      <c r="G109" s="26" t="s">
        <v>0</v>
      </c>
      <c r="H109" s="27" t="s">
        <v>0</v>
      </c>
      <c r="I109" s="7">
        <v>0</v>
      </c>
    </row>
    <row r="110" spans="1:10" hidden="1">
      <c r="A110" s="42" t="s">
        <v>0</v>
      </c>
      <c r="B110" s="22" t="s">
        <v>0</v>
      </c>
      <c r="C110" s="23" t="s">
        <v>0</v>
      </c>
      <c r="D110" s="29"/>
      <c r="E110" s="29"/>
      <c r="F110" s="30" t="s">
        <v>0</v>
      </c>
      <c r="G110" s="26"/>
      <c r="H110" s="27" t="s">
        <v>0</v>
      </c>
    </row>
    <row r="111" spans="1:10" hidden="1">
      <c r="A111" s="42" t="s">
        <v>0</v>
      </c>
      <c r="B111" s="22" t="s">
        <v>0</v>
      </c>
      <c r="C111" s="23" t="s">
        <v>0</v>
      </c>
      <c r="D111" s="29"/>
      <c r="E111" s="29"/>
      <c r="F111" s="30" t="s">
        <v>0</v>
      </c>
      <c r="G111" s="26" t="s">
        <v>0</v>
      </c>
      <c r="H111" s="27" t="s">
        <v>0</v>
      </c>
    </row>
    <row r="112" spans="1:10" hidden="1">
      <c r="A112" s="42"/>
      <c r="B112" s="22"/>
      <c r="C112" s="23"/>
      <c r="D112" s="29"/>
      <c r="E112" s="29"/>
      <c r="F112" s="30"/>
      <c r="G112" s="26"/>
      <c r="H112" s="27">
        <f t="shared" ref="H112:H119" si="0">IF(ISNA(C112*F112),,C112*F112)</f>
        <v>0</v>
      </c>
    </row>
    <row r="113" spans="1:11" hidden="1">
      <c r="A113" s="42"/>
      <c r="B113" s="22"/>
      <c r="C113" s="23"/>
      <c r="D113" s="29"/>
      <c r="E113" s="29"/>
      <c r="F113" s="30"/>
      <c r="G113" s="26"/>
      <c r="H113" s="27">
        <f t="shared" si="0"/>
        <v>0</v>
      </c>
      <c r="I113" s="7">
        <v>0</v>
      </c>
    </row>
    <row r="114" spans="1:11" hidden="1">
      <c r="A114" s="42"/>
      <c r="B114" s="22"/>
      <c r="C114" s="23"/>
      <c r="D114" s="29"/>
      <c r="E114" s="29"/>
      <c r="F114" s="30"/>
      <c r="G114" s="26"/>
      <c r="H114" s="27">
        <f t="shared" si="0"/>
        <v>0</v>
      </c>
      <c r="I114" s="7">
        <v>0</v>
      </c>
    </row>
    <row r="115" spans="1:11" hidden="1">
      <c r="A115" s="42"/>
      <c r="B115" s="22"/>
      <c r="C115" s="23"/>
      <c r="D115" s="29"/>
      <c r="E115" s="29"/>
      <c r="F115" s="30"/>
      <c r="G115" s="26"/>
      <c r="H115" s="27">
        <f t="shared" si="0"/>
        <v>0</v>
      </c>
    </row>
    <row r="116" spans="1:11" hidden="1">
      <c r="A116" s="42"/>
      <c r="B116" s="22"/>
      <c r="C116" s="23"/>
      <c r="D116" s="43"/>
      <c r="E116" s="29"/>
      <c r="F116" s="30"/>
      <c r="G116" s="26"/>
      <c r="H116" s="27">
        <f t="shared" si="0"/>
        <v>0</v>
      </c>
      <c r="I116" s="44">
        <v>5</v>
      </c>
    </row>
    <row r="117" spans="1:11" hidden="1">
      <c r="A117" s="42"/>
      <c r="B117" s="22"/>
      <c r="C117" s="23"/>
      <c r="D117" s="29"/>
      <c r="E117" s="29"/>
      <c r="F117" s="30"/>
      <c r="G117" s="26"/>
      <c r="H117" s="27">
        <f t="shared" si="0"/>
        <v>0</v>
      </c>
    </row>
    <row r="118" spans="1:11" hidden="1">
      <c r="A118" s="42"/>
      <c r="B118" s="22"/>
      <c r="C118" s="23"/>
      <c r="D118" s="29"/>
      <c r="E118" s="29"/>
      <c r="F118" s="30"/>
      <c r="G118" s="26"/>
      <c r="H118" s="27">
        <f t="shared" si="0"/>
        <v>0</v>
      </c>
      <c r="I118" s="7">
        <v>10</v>
      </c>
    </row>
    <row r="119" spans="1:11" hidden="1">
      <c r="A119" s="42"/>
      <c r="B119" s="22"/>
      <c r="C119" s="23"/>
      <c r="D119" s="29"/>
      <c r="E119" s="29"/>
      <c r="F119" s="30"/>
      <c r="G119" s="26"/>
      <c r="H119" s="27">
        <f t="shared" si="0"/>
        <v>0</v>
      </c>
      <c r="I119" s="7">
        <v>10</v>
      </c>
    </row>
    <row r="120" spans="1:11" hidden="1">
      <c r="A120" s="42" t="s">
        <v>0</v>
      </c>
      <c r="B120" s="22" t="s">
        <v>0</v>
      </c>
      <c r="C120" s="23" t="s">
        <v>0</v>
      </c>
      <c r="D120" s="29"/>
      <c r="E120" s="29"/>
      <c r="F120" s="30" t="s">
        <v>0</v>
      </c>
      <c r="G120" s="26" t="s">
        <v>0</v>
      </c>
      <c r="H120" s="27" t="s">
        <v>0</v>
      </c>
      <c r="I120" s="7">
        <v>10</v>
      </c>
    </row>
    <row r="121" spans="1:11" hidden="1">
      <c r="A121" s="42" t="s">
        <v>0</v>
      </c>
      <c r="B121" s="22" t="s">
        <v>0</v>
      </c>
      <c r="C121" s="23" t="s">
        <v>0</v>
      </c>
      <c r="D121" s="29"/>
      <c r="E121" s="29"/>
      <c r="F121" s="30" t="s">
        <v>0</v>
      </c>
      <c r="G121" s="26" t="s">
        <v>10</v>
      </c>
      <c r="H121" s="27" t="s">
        <v>0</v>
      </c>
      <c r="I121" s="7">
        <v>10</v>
      </c>
      <c r="J121" s="8" t="s">
        <v>0</v>
      </c>
    </row>
    <row r="122" spans="1:11" hidden="1">
      <c r="A122" s="42"/>
      <c r="B122" s="22"/>
      <c r="C122" s="23"/>
      <c r="D122" s="29"/>
      <c r="E122" s="29"/>
      <c r="F122" s="30"/>
      <c r="G122" s="26"/>
      <c r="H122" s="27">
        <f>IF(ISNA(C122*F122),,C122*F122)</f>
        <v>0</v>
      </c>
      <c r="I122" s="7">
        <v>10</v>
      </c>
    </row>
    <row r="123" spans="1:11" ht="13.5" hidden="1" thickBot="1">
      <c r="A123" s="42"/>
      <c r="B123" s="22"/>
      <c r="C123" s="23"/>
      <c r="D123" s="29"/>
      <c r="E123" s="29"/>
      <c r="F123" s="30"/>
      <c r="G123" s="26"/>
      <c r="H123" s="27">
        <f>IF(ISNA(C123*F123),,C123*F123)</f>
        <v>0</v>
      </c>
    </row>
    <row r="124" spans="1:11">
      <c r="A124" s="98" t="s">
        <v>18</v>
      </c>
      <c r="B124" s="99"/>
      <c r="C124" s="99"/>
      <c r="D124" s="99"/>
      <c r="E124" s="99"/>
      <c r="F124" s="99"/>
      <c r="G124" s="99"/>
      <c r="H124" s="45">
        <f>SUM(H10:H98)</f>
        <v>0</v>
      </c>
      <c r="K124" s="46"/>
    </row>
    <row r="125" spans="1:11">
      <c r="A125" s="91" t="s">
        <v>19</v>
      </c>
      <c r="B125" s="92"/>
      <c r="C125" s="92"/>
      <c r="D125" s="92"/>
      <c r="E125" s="92"/>
      <c r="F125" s="92"/>
      <c r="G125" s="92"/>
      <c r="H125" s="47">
        <f>SUM(H101:H108)</f>
        <v>0</v>
      </c>
    </row>
    <row r="126" spans="1:11" ht="13.5" thickBot="1">
      <c r="A126" s="93" t="s">
        <v>20</v>
      </c>
      <c r="B126" s="94"/>
      <c r="C126" s="94"/>
      <c r="D126" s="94"/>
      <c r="E126" s="94"/>
      <c r="F126" s="94"/>
      <c r="G126" s="94"/>
      <c r="H126" s="48">
        <f>SUM(G10:G123)</f>
        <v>0</v>
      </c>
    </row>
    <row r="127" spans="1:11" ht="13.5" thickBot="1">
      <c r="A127" s="81" t="s">
        <v>21</v>
      </c>
      <c r="B127" s="82"/>
      <c r="C127" s="82"/>
      <c r="D127" s="82"/>
      <c r="E127" s="82"/>
      <c r="F127" s="82"/>
      <c r="G127" s="49"/>
      <c r="H127" s="50">
        <f>SUM(H124:H126)</f>
        <v>0</v>
      </c>
    </row>
    <row r="128" spans="1:11">
      <c r="A128" s="83" t="s">
        <v>22</v>
      </c>
      <c r="B128" s="84"/>
      <c r="C128" s="84"/>
      <c r="D128" s="51" t="s">
        <v>23</v>
      </c>
      <c r="E128" s="51" t="e">
        <f>((H124/E124)-1)*100</f>
        <v>#DIV/0!</v>
      </c>
      <c r="F128" s="52">
        <v>0.21</v>
      </c>
      <c r="G128" s="52"/>
      <c r="H128" s="53">
        <f>CEILING(H124*F128,0.1)</f>
        <v>0</v>
      </c>
    </row>
    <row r="129" spans="1:12" ht="13.5" thickBot="1">
      <c r="A129" s="85" t="s">
        <v>24</v>
      </c>
      <c r="B129" s="86"/>
      <c r="C129" s="86"/>
      <c r="D129" s="54" t="s">
        <v>23</v>
      </c>
      <c r="E129" s="54"/>
      <c r="F129" s="55">
        <v>0.21</v>
      </c>
      <c r="G129" s="55"/>
      <c r="H129" s="56">
        <f>CEILING(H125*F129,0.1)</f>
        <v>0</v>
      </c>
    </row>
    <row r="130" spans="1:12" ht="13.5" thickBot="1">
      <c r="A130" s="87" t="s">
        <v>25</v>
      </c>
      <c r="B130" s="88"/>
      <c r="C130" s="88"/>
      <c r="D130" s="88"/>
      <c r="E130" s="88"/>
      <c r="F130" s="88"/>
      <c r="G130" s="57"/>
      <c r="H130" s="58">
        <f>SUM(H127:H129)</f>
        <v>0</v>
      </c>
      <c r="L130" s="59"/>
    </row>
    <row r="131" spans="1:12" ht="25.5" customHeight="1">
      <c r="A131" s="79" t="s">
        <v>34</v>
      </c>
      <c r="B131" s="80"/>
      <c r="C131" s="80"/>
      <c r="D131" s="80"/>
      <c r="E131" s="80"/>
      <c r="F131" s="80"/>
      <c r="G131" s="80"/>
      <c r="H131" s="80"/>
    </row>
    <row r="132" spans="1:12">
      <c r="A132" s="90" t="s">
        <v>0</v>
      </c>
      <c r="B132" s="90"/>
      <c r="C132" s="90"/>
      <c r="D132" s="90"/>
      <c r="E132" s="90"/>
      <c r="F132" s="90"/>
      <c r="G132" s="90"/>
      <c r="H132" s="90"/>
    </row>
    <row r="133" spans="1:12">
      <c r="A133" s="90" t="s">
        <v>0</v>
      </c>
      <c r="B133" s="90"/>
      <c r="C133" s="90"/>
      <c r="D133" s="90"/>
      <c r="E133" s="90"/>
      <c r="F133" s="90"/>
      <c r="G133" s="90"/>
      <c r="H133" s="90"/>
    </row>
    <row r="134" spans="1:12">
      <c r="A134" s="79" t="s">
        <v>0</v>
      </c>
      <c r="B134" s="80"/>
      <c r="C134" s="80"/>
      <c r="D134" s="80"/>
      <c r="E134" s="80"/>
      <c r="F134" s="80"/>
      <c r="G134" s="80"/>
      <c r="H134" s="80"/>
    </row>
    <row r="135" spans="1:12">
      <c r="A135" s="79" t="s">
        <v>0</v>
      </c>
      <c r="B135" s="80"/>
      <c r="C135" s="80"/>
      <c r="D135" s="80"/>
      <c r="E135" s="80"/>
      <c r="F135" s="80"/>
      <c r="G135" s="80"/>
      <c r="H135" s="80"/>
    </row>
  </sheetData>
  <sheetProtection formatRows="0"/>
  <mergeCells count="18">
    <mergeCell ref="B1:H1"/>
    <mergeCell ref="A131:H131"/>
    <mergeCell ref="A132:H132"/>
    <mergeCell ref="A133:H133"/>
    <mergeCell ref="A125:G125"/>
    <mergeCell ref="A126:G126"/>
    <mergeCell ref="B2:F2"/>
    <mergeCell ref="B3:F3"/>
    <mergeCell ref="B4:F4"/>
    <mergeCell ref="B5:F5"/>
    <mergeCell ref="B6:F6"/>
    <mergeCell ref="A124:G124"/>
    <mergeCell ref="A135:H135"/>
    <mergeCell ref="A127:F127"/>
    <mergeCell ref="A134:H134"/>
    <mergeCell ref="A128:C128"/>
    <mergeCell ref="A129:C129"/>
    <mergeCell ref="A130:F130"/>
  </mergeCells>
  <phoneticPr fontId="1" type="noConversion"/>
  <printOptions horizontalCentered="1"/>
  <pageMargins left="0" right="0" top="0.78740157480314965" bottom="0.78740157480314965" header="0.31496062992125984" footer="0.51181102362204722"/>
  <pageSetup paperSize="9" orientation="portrait" horizontalDpi="300" verticalDpi="300" r:id="rId1"/>
  <headerFooter alignWithMargins="0">
    <oddHeader>&amp;C&amp;"Times New Roman,Tučné"&amp;16&amp;UCenová nabídka</oddHeader>
    <oddFooter>&amp;L&amp;F&amp;C&amp;Uwww.kfs.cz&amp;R&amp;D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2x Kamerový bod</vt:lpstr>
      <vt:lpstr>'2x Kamerový bod'!Oblast_tisku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Pavla Brožková</cp:lastModifiedBy>
  <cp:lastPrinted>2014-07-17T16:38:10Z</cp:lastPrinted>
  <dcterms:created xsi:type="dcterms:W3CDTF">2010-09-23T06:44:46Z</dcterms:created>
  <dcterms:modified xsi:type="dcterms:W3CDTF">2014-11-06T08:18:52Z</dcterms:modified>
</cp:coreProperties>
</file>