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Žádost" sheetId="1" r:id="rId1"/>
    <sheet name="Podrobný přehled zdrojů" sheetId="2" r:id="rId2"/>
    <sheet name="Hodnocení soc. poradenství a sl" sheetId="3" r:id="rId3"/>
    <sheet name="Hodnocení služby soc. prevence" sheetId="4" r:id="rId4"/>
  </sheets>
  <definedNames>
    <definedName name="_xlnm.Print_Area" localSheetId="0">'Žádost'!$A$1:$R$172</definedName>
  </definedNames>
  <calcPr fullCalcOnLoad="1"/>
</workbook>
</file>

<file path=xl/sharedStrings.xml><?xml version="1.0" encoding="utf-8"?>
<sst xmlns="http://schemas.openxmlformats.org/spreadsheetml/2006/main" count="359" uniqueCount="282">
  <si>
    <t>UZÁVĚRKA</t>
  </si>
  <si>
    <t>INFORMACE O ŽADATELI</t>
  </si>
  <si>
    <t>IČ</t>
  </si>
  <si>
    <t>Právní forma</t>
  </si>
  <si>
    <t>Sídlo / adresa žadatele</t>
  </si>
  <si>
    <t>Ulice</t>
  </si>
  <si>
    <t>č. p.</t>
  </si>
  <si>
    <t>Obec</t>
  </si>
  <si>
    <t>PSČ</t>
  </si>
  <si>
    <t>Kontaktní údaje</t>
  </si>
  <si>
    <t>Telefon</t>
  </si>
  <si>
    <t>Email</t>
  </si>
  <si>
    <t>WWW stránky</t>
  </si>
  <si>
    <t>Bankovní spojení</t>
  </si>
  <si>
    <t>Statutární orgán</t>
  </si>
  <si>
    <t>Jméno</t>
  </si>
  <si>
    <t>Funkce</t>
  </si>
  <si>
    <t>Název projektu</t>
  </si>
  <si>
    <t>Termín</t>
  </si>
  <si>
    <t>Místo</t>
  </si>
  <si>
    <t>Cílová skupina</t>
  </si>
  <si>
    <t>1.1    neinvestiční</t>
  </si>
  <si>
    <t>1.2    investiční</t>
  </si>
  <si>
    <t xml:space="preserve">2.1    vlastní zdroje žadatele </t>
  </si>
  <si>
    <t>2.2.1    neinvestiční příspěvek</t>
  </si>
  <si>
    <t>2.2.2    investiční příspěvek</t>
  </si>
  <si>
    <t xml:space="preserve"> 1.   Výdaje projektu celkem </t>
  </si>
  <si>
    <t>Projekt</t>
  </si>
  <si>
    <t>Výdajové položky</t>
  </si>
  <si>
    <t>Materiál</t>
  </si>
  <si>
    <t>Energie</t>
  </si>
  <si>
    <t>Služby</t>
  </si>
  <si>
    <t>Mzdy</t>
  </si>
  <si>
    <t>Celkem</t>
  </si>
  <si>
    <t>1.</t>
  </si>
  <si>
    <t>1.1</t>
  </si>
  <si>
    <t>1.2</t>
  </si>
  <si>
    <t>1.3</t>
  </si>
  <si>
    <t>1.4</t>
  </si>
  <si>
    <t>1.5</t>
  </si>
  <si>
    <t>2.</t>
  </si>
  <si>
    <t>3.</t>
  </si>
  <si>
    <t>Rozpočet v Kč</t>
  </si>
  <si>
    <t>Požadovaný příspěvek v Kč</t>
  </si>
  <si>
    <t>Počet osob</t>
  </si>
  <si>
    <t>Požadovaný   příspěvek v Kč</t>
  </si>
  <si>
    <t>XXX</t>
  </si>
  <si>
    <t>Ostatní výdaje</t>
  </si>
  <si>
    <t>2.3.2    kraj</t>
  </si>
  <si>
    <t>2.3.3    jiné obce</t>
  </si>
  <si>
    <t>2.3.1    stát ( např. ministerstva, … )</t>
  </si>
  <si>
    <t>Přílohy:</t>
  </si>
  <si>
    <t>Povinné přílohy:</t>
  </si>
  <si>
    <t>zaškrtněte, které dokumenty k žádosti přikládáte</t>
  </si>
  <si>
    <t>kopie stanov s číslem registrace subjektu</t>
  </si>
  <si>
    <t>kopie dokladu o přidělení identifikačního čísla</t>
  </si>
  <si>
    <t>Ostatní přílohy:</t>
  </si>
  <si>
    <t></t>
  </si>
  <si>
    <t>Žadatel prohlašuje, že</t>
  </si>
  <si>
    <t>i</t>
  </si>
  <si>
    <t>Žadatel bere na vědomí, že</t>
  </si>
  <si>
    <t>na poskytnutí finanční podpory není právní nárok,</t>
  </si>
  <si>
    <t>údaje jím uvedené v této žádosti jsou úplné a pravdivé,</t>
  </si>
  <si>
    <t>podrobný rozpočet projektu přiložte, pokud ve výše uvedené tabulce Výdaje projektu a způsob použití</t>
  </si>
  <si>
    <t>finančního příspěvku nemohly být uvedeny z důvodu rozsahu údaje v úplné podrobnosti</t>
  </si>
  <si>
    <t>na žádosti podané po stanoveném termínu nebude brán zřetel.</t>
  </si>
  <si>
    <r>
      <t xml:space="preserve">Charakteristika činnosti žadatele                                    </t>
    </r>
    <r>
      <rPr>
        <sz val="8"/>
        <rFont val="Arial"/>
        <family val="2"/>
      </rPr>
      <t>(v případě nedostatku místa uveďte do samostatné přílohy)</t>
    </r>
  </si>
  <si>
    <t>o všech změnách údajů uvedených v této žádosti.</t>
  </si>
  <si>
    <t>Banka</t>
  </si>
  <si>
    <t>Investiční výdaje</t>
  </si>
  <si>
    <t>2.3    další veřejné zdroje financování</t>
  </si>
  <si>
    <t xml:space="preserve">2.3.4    jiné veřejné zdroje </t>
  </si>
  <si>
    <t>Počet placených pracovníků v organizaci</t>
  </si>
  <si>
    <t>placení pracovníci</t>
  </si>
  <si>
    <t>dobrovolníci</t>
  </si>
  <si>
    <r>
      <t xml:space="preserve">Provozní doba </t>
    </r>
    <r>
      <rPr>
        <sz val="8"/>
        <rFont val="Arial"/>
        <family val="2"/>
      </rPr>
      <t>(po - ne)</t>
    </r>
    <r>
      <rPr>
        <b/>
        <sz val="10"/>
        <rFont val="Arial"/>
        <family val="2"/>
      </rPr>
      <t xml:space="preserve">                                                      a časový rozsah                                                   poskytování služeb                                         v kalendářním roce  </t>
    </r>
    <r>
      <rPr>
        <sz val="8"/>
        <rFont val="Arial"/>
        <family val="2"/>
      </rPr>
      <t>(např. celý rok, určité měsíce v roce, ...)</t>
    </r>
  </si>
  <si>
    <r>
      <t xml:space="preserve">Další významné údaje                       </t>
    </r>
    <r>
      <rPr>
        <sz val="8"/>
        <rFont val="Arial"/>
        <family val="2"/>
      </rPr>
      <t>(o poskytovaných službách, důležité pro hodnocení předkládaného projektu)</t>
    </r>
  </si>
  <si>
    <t>2.1.1    příjmy od klientů</t>
  </si>
  <si>
    <t>Neinvestiční výdaje</t>
  </si>
  <si>
    <t>1.3.8</t>
  </si>
  <si>
    <t>1.3.9</t>
  </si>
  <si>
    <t>1.3.10</t>
  </si>
  <si>
    <t>1.3.11</t>
  </si>
  <si>
    <t>2.1</t>
  </si>
  <si>
    <t>2.2</t>
  </si>
  <si>
    <t>2.1.2    ostatní vlastní zdroje</t>
  </si>
  <si>
    <t>2.4    nadace</t>
  </si>
  <si>
    <t>2.5    sponzorské dary</t>
  </si>
  <si>
    <t>2.6    sbírky</t>
  </si>
  <si>
    <t>2.7    ostatní zdroje financování</t>
  </si>
  <si>
    <r>
      <t xml:space="preserve">Smluvní vztah                </t>
    </r>
    <r>
      <rPr>
        <sz val="8"/>
        <rFont val="Arial"/>
        <family val="2"/>
      </rPr>
      <t>např. pracovní smlouva, DPČ, DPP</t>
    </r>
  </si>
  <si>
    <t>kvantitativní vyhodnocení poskytovaných služeb</t>
  </si>
  <si>
    <t>podrobný přehled zdrojů financování projektu</t>
  </si>
  <si>
    <r>
      <t xml:space="preserve">Funkce (pracovní zařazení)                   </t>
    </r>
    <r>
      <rPr>
        <sz val="8"/>
        <rFont val="Arial"/>
        <family val="2"/>
      </rPr>
      <t>např. pečovatel, terénní pracovník, …</t>
    </r>
  </si>
  <si>
    <t xml:space="preserve"> 2.   Předpokládané zdroje financování projektu celkem</t>
  </si>
  <si>
    <r>
      <t xml:space="preserve">Název / jméno žadatele                                        </t>
    </r>
    <r>
      <rPr>
        <sz val="8"/>
        <rFont val="Arial"/>
        <family val="2"/>
      </rPr>
      <t>(přesný název)                                     FO uvedou také datum narození</t>
    </r>
  </si>
  <si>
    <t>kopie dokladu o registraci poskytovatele soc. služ.</t>
  </si>
  <si>
    <t>Počet úvazků</t>
  </si>
  <si>
    <t>Příloha 1 – Kvantitativní vyhodnocení poskytovaných sociálních služeb</t>
  </si>
  <si>
    <t>Jednotka výkonu</t>
  </si>
  <si>
    <t>Poznámka</t>
  </si>
  <si>
    <t>(zde uveďte případné další údaje)</t>
  </si>
  <si>
    <t>azylové domy</t>
  </si>
  <si>
    <t>tísňová péče</t>
  </si>
  <si>
    <t>kontaktní práce</t>
  </si>
  <si>
    <t>noclehárny</t>
  </si>
  <si>
    <t>osobní asistence</t>
  </si>
  <si>
    <t>pečovatelská služba</t>
  </si>
  <si>
    <t>kontakt</t>
  </si>
  <si>
    <t>raná péče</t>
  </si>
  <si>
    <t>1. Investiční (kapitálové) celkem</t>
  </si>
  <si>
    <t>2. Neinvestiční (běžné)</t>
  </si>
  <si>
    <t>Rozpočtováno na projekt celkem</t>
  </si>
  <si>
    <t xml:space="preserve"> Provozní celkem</t>
  </si>
  <si>
    <t xml:space="preserve"> Mzdové celkem</t>
  </si>
  <si>
    <t>Získáno na projekt celkem</t>
  </si>
  <si>
    <t>Kraj</t>
  </si>
  <si>
    <t>MPSV</t>
  </si>
  <si>
    <t>MŠMT</t>
  </si>
  <si>
    <t>MZ</t>
  </si>
  <si>
    <t>Ostatní resorty státní správy</t>
  </si>
  <si>
    <t>Mezirezortní komise vlády</t>
  </si>
  <si>
    <t>Úřady práce</t>
  </si>
  <si>
    <t>Fondy zdrav. pojišťoven</t>
  </si>
  <si>
    <t>Nadace tuzemské</t>
  </si>
  <si>
    <t>Nadace zahraniční</t>
  </si>
  <si>
    <t xml:space="preserve">Sbírky </t>
  </si>
  <si>
    <t>Sponzorské dary</t>
  </si>
  <si>
    <t>Příjmy od klientů</t>
  </si>
  <si>
    <t xml:space="preserve">Ostatní (uveďte jaké) </t>
  </si>
  <si>
    <t>Celkové příjmy projektu</t>
  </si>
  <si>
    <t>Celkové náklady projektu</t>
  </si>
  <si>
    <t>Rozdíl příjmů a nákladů (+,-)</t>
  </si>
  <si>
    <t>Předpokládané    náklady v Kč celkem</t>
  </si>
  <si>
    <t xml:space="preserve">      </t>
  </si>
  <si>
    <t xml:space="preserve"> Podpis žadatele</t>
  </si>
  <si>
    <t>Zdůvodnění navýšení rozpočtu projektu oproti skutečnosti minulého roku</t>
  </si>
  <si>
    <t>Identifikátor služby</t>
  </si>
  <si>
    <t xml:space="preserve">Typologie služeb (§) dle zákona č. 108/2006 Sb. </t>
  </si>
  <si>
    <t>Odpovídající počet přepočítaných pracovních úvazků</t>
  </si>
  <si>
    <t xml:space="preserve">  </t>
  </si>
  <si>
    <t>§ 37</t>
  </si>
  <si>
    <t>§ 39</t>
  </si>
  <si>
    <t>§ 40</t>
  </si>
  <si>
    <t>§ 41</t>
  </si>
  <si>
    <t>§ 42</t>
  </si>
  <si>
    <t>průvodcovské a předčitatelské služby</t>
  </si>
  <si>
    <t>§ 43</t>
  </si>
  <si>
    <t>podpora samostatného bydlení</t>
  </si>
  <si>
    <t>§ 45</t>
  </si>
  <si>
    <t xml:space="preserve">centra denních služeb </t>
  </si>
  <si>
    <t>§ 46</t>
  </si>
  <si>
    <t>denní stacionáře</t>
  </si>
  <si>
    <t>§ 51</t>
  </si>
  <si>
    <t>chráněné bydlení</t>
  </si>
  <si>
    <t>§ 52</t>
  </si>
  <si>
    <t>sociální služby poskytované ve zdravotnických zařízeních ústavní péče</t>
  </si>
  <si>
    <t>§ 44</t>
  </si>
  <si>
    <t>odlehčovací služby</t>
  </si>
  <si>
    <t>Služby sociální prevence</t>
  </si>
  <si>
    <t>§ 54</t>
  </si>
  <si>
    <t>§ 56</t>
  </si>
  <si>
    <t>tlumočnické služby</t>
  </si>
  <si>
    <t>§ 57</t>
  </si>
  <si>
    <t>§ 59</t>
  </si>
  <si>
    <t>§ 60</t>
  </si>
  <si>
    <t>intervenční centra</t>
  </si>
  <si>
    <t>§ 60a</t>
  </si>
  <si>
    <t>krizová pomoc</t>
  </si>
  <si>
    <t>§ 62</t>
  </si>
  <si>
    <t>nízkoprahová denní centra</t>
  </si>
  <si>
    <t>§ 61</t>
  </si>
  <si>
    <t>nízkoprahová zařízení pro děti a mládež</t>
  </si>
  <si>
    <t>§ 63</t>
  </si>
  <si>
    <t>§ 64</t>
  </si>
  <si>
    <t>služby následné péče</t>
  </si>
  <si>
    <t>§ 65</t>
  </si>
  <si>
    <t>sociálně aktivizační služby pro rodiny s dětmi</t>
  </si>
  <si>
    <t>§ 66</t>
  </si>
  <si>
    <t>sociálně aktivizační služby pro seniory a osoby se zdravotním postižením</t>
  </si>
  <si>
    <t>§ 69</t>
  </si>
  <si>
    <t>terénní programy</t>
  </si>
  <si>
    <t>§ 70</t>
  </si>
  <si>
    <t>sociální rehabilitace</t>
  </si>
  <si>
    <t>Příloha 1a – Kvantitativní vyhodnocení poskytovaných sociálních služeb</t>
  </si>
  <si>
    <t xml:space="preserve"> </t>
  </si>
  <si>
    <t>1.4.5</t>
  </si>
  <si>
    <t>1.4.6</t>
  </si>
  <si>
    <t>sociální pracovník  §115/1a</t>
  </si>
  <si>
    <t>další odborný pracovník §115/1e</t>
  </si>
  <si>
    <t>pracovník v soc. služ. § 115/1b</t>
  </si>
  <si>
    <t>Sociální poradenství a služby sociální péče</t>
  </si>
  <si>
    <t>uživatel</t>
  </si>
  <si>
    <t>hodiny</t>
  </si>
  <si>
    <t>obložnost</t>
  </si>
  <si>
    <t xml:space="preserve">            1.1.1 kancelářské potřeby</t>
  </si>
  <si>
    <t xml:space="preserve">            1.1.2 PHM</t>
  </si>
  <si>
    <t xml:space="preserve">            1.1.3 DHM do 40 tis.</t>
  </si>
  <si>
    <t xml:space="preserve">            1.1.4 DNHM do 60 tis.</t>
  </si>
  <si>
    <t xml:space="preserve">            1.3.1 nájemné</t>
  </si>
  <si>
    <t xml:space="preserve">            1.3.2 služby spojené s nájmem</t>
  </si>
  <si>
    <t xml:space="preserve">            1.3.3 právní a ekonomické služby</t>
  </si>
  <si>
    <t xml:space="preserve">            1.3.4 spoje</t>
  </si>
  <si>
    <t xml:space="preserve">            1.3.5 opravy a udržování</t>
  </si>
  <si>
    <t xml:space="preserve">            1.3.6 cestovné</t>
  </si>
  <si>
    <t xml:space="preserve">            1.3.7 školení a kurzy</t>
  </si>
  <si>
    <t xml:space="preserve">            1.4.1 hrubé mzdy zaměstnanců</t>
  </si>
  <si>
    <t xml:space="preserve">            1.4.2 dohody o provedení práce, dohody o pracovní činnosti</t>
  </si>
  <si>
    <t xml:space="preserve">            1.4.4 povinné pojištění</t>
  </si>
  <si>
    <t xml:space="preserve">            1.4.3 odvody soc. a zdr. pojištění</t>
  </si>
  <si>
    <t xml:space="preserve">            1.1.5 ostatní materiál</t>
  </si>
  <si>
    <t xml:space="preserve">            1.1.6</t>
  </si>
  <si>
    <t xml:space="preserve">            1.1.7</t>
  </si>
  <si>
    <t>INFORMACE O SLUŽBĚ/PROJEKTU</t>
  </si>
  <si>
    <t xml:space="preserve">z toho klientů s trvalým bydlištěm v Kolíně </t>
  </si>
  <si>
    <t>Počet pracovníků zajišťujících realizaci služby</t>
  </si>
  <si>
    <r>
      <t xml:space="preserve">Prostory, kde je projekt realizován     </t>
    </r>
    <r>
      <rPr>
        <sz val="8"/>
        <rFont val="Arial"/>
        <family val="2"/>
      </rPr>
      <t xml:space="preserve">                                                  (adresa, popis,</t>
    </r>
    <r>
      <rPr>
        <sz val="8"/>
        <rFont val="Arial"/>
        <family val="2"/>
      </rPr>
      <t xml:space="preserve"> vlastnický vztah, specifické podmínky, …)</t>
    </r>
  </si>
  <si>
    <r>
      <t xml:space="preserve">Kvalitativní vyhodnocení poskytovaných služeb </t>
    </r>
    <r>
      <rPr>
        <sz val="8"/>
        <rFont val="Arial"/>
        <family val="2"/>
      </rPr>
      <t>(skutečnosti dokumentující kvalitu poskytovaných služeb např. certifikace apod.)</t>
    </r>
  </si>
  <si>
    <t>2.2    finanční příspěvek požadovaný od města Kolín celkem</t>
  </si>
  <si>
    <t xml:space="preserve">PŘEHLED VŠECH ZAMĚSTNANCŮ SLUŽBY/PROJEKTU A CELKOVÝCH HRUBÝCH MEZD </t>
  </si>
  <si>
    <t>města Kolín,</t>
  </si>
  <si>
    <t>bude bez prodlení písemně informovat OSVZ města Kolín</t>
  </si>
  <si>
    <t>V Kolíně dne</t>
  </si>
  <si>
    <t>MĚSTO KOLÍN</t>
  </si>
  <si>
    <t>Odbor sociálních věcí a zdravotnictví</t>
  </si>
  <si>
    <t>Karlovo náměstí 45, Kolín II</t>
  </si>
  <si>
    <t>tel. 321 748 259</t>
  </si>
  <si>
    <t xml:space="preserve">socialni.odbor@mukolin.cz </t>
  </si>
  <si>
    <t>nemá dluh vůči městu Kolín, ani vůči organizacím jím zřízeným či založeným,</t>
  </si>
  <si>
    <t>Jiné obce</t>
  </si>
  <si>
    <t>Požadovaný příspěvek od města Kolín</t>
  </si>
  <si>
    <r>
      <t>Jednotka výkonu (uvádějte pouze údaje, které můžete doložit dokumentací):</t>
    </r>
    <r>
      <rPr>
        <sz val="10"/>
        <rFont val="Arial CE"/>
        <family val="0"/>
      </rPr>
      <t xml:space="preserve">
Intervence  - počet minimálně třicetiminutových rozhovorů odborného pracovníka s uživatelem o samotě
Uživatel  - počet uživatelů, kteří využívají službu
Obložnost - vytíženost kapacity zařízení (vyjádřeno v %)</t>
    </r>
  </si>
  <si>
    <t>nežádá o finanční příspěvek z rozpočtu města na stejný projekt a účel na jiném odboru Městkého úřadu</t>
  </si>
  <si>
    <t>intervence</t>
  </si>
  <si>
    <t>odborné sociální poradenství</t>
  </si>
  <si>
    <t>z toho pouze dovoz stravy/výše úhrady</t>
  </si>
  <si>
    <t xml:space="preserve">přímá péče u uživatelů                  </t>
  </si>
  <si>
    <t xml:space="preserve">přímá péče u uživatelů                   </t>
  </si>
  <si>
    <t>Kontakt - počet minimálně minimálně desetiminutových rozhovorů odborného pracovníka s uživatelem o samotě</t>
  </si>
  <si>
    <t xml:space="preserve">ŽÁDOST O PROGRAMOVOU DOTACI </t>
  </si>
  <si>
    <t xml:space="preserve">Příloha 2 – Podrobný přehled zdrojů financování projektu a přehled získaných finančních prostředků  </t>
  </si>
  <si>
    <t>dům na půl cesty</t>
  </si>
  <si>
    <t>§ 53</t>
  </si>
  <si>
    <t>DIČ</t>
  </si>
  <si>
    <t>Datová schránka</t>
  </si>
  <si>
    <t>Zápis do (uveďte den a typ) rejstříku</t>
  </si>
  <si>
    <t>SOUHRNNÝ ROZPOČET SLUŽBY   v Kč</t>
  </si>
  <si>
    <t>§ 47</t>
  </si>
  <si>
    <t>týdenní stacionář</t>
  </si>
  <si>
    <t>§ 48</t>
  </si>
  <si>
    <t>domov pro osoby se zdravotním postižením</t>
  </si>
  <si>
    <t>domov pro seniory</t>
  </si>
  <si>
    <t>§ 49</t>
  </si>
  <si>
    <t>§ 50</t>
  </si>
  <si>
    <t>domov se zvláštním režimem</t>
  </si>
  <si>
    <t>Sociálně terapeutické dílny</t>
  </si>
  <si>
    <t>§ 67</t>
  </si>
  <si>
    <t>Zdůvodnění navýšení požadavku oproti minulému roku (pokud byla v min. roce žádost podána)</t>
  </si>
  <si>
    <t>VÝDAJE SLUŽBY A ZPŮSOB POUŽITÍ FINANČNÍHO PŘÍSPĚVKU</t>
  </si>
  <si>
    <t>INFORMACE O SLUŽBĚ</t>
  </si>
  <si>
    <t>Název služby</t>
  </si>
  <si>
    <t>Zajištění služby</t>
  </si>
  <si>
    <t>Působnost služby</t>
  </si>
  <si>
    <r>
      <t>Charakteristika služby -</t>
    </r>
    <r>
      <rPr>
        <sz val="8"/>
        <rFont val="Arial"/>
        <family val="2"/>
      </rPr>
      <t>záměr, cíle, stručný popis, předpokládaný přínos, …                      (v případě nedostatku místa uveďte do samostatné přílohy)</t>
    </r>
  </si>
  <si>
    <t>Celkový počet klientů využívajících službu</t>
  </si>
  <si>
    <t xml:space="preserve">Kapacita služby
</t>
  </si>
  <si>
    <r>
      <t xml:space="preserve">Procentuální poměr nákladů/zdrojů financování pro Kolín </t>
    </r>
    <r>
      <rPr>
        <sz val="10"/>
        <rFont val="Arial"/>
        <family val="2"/>
      </rPr>
      <t>(vyplňují služby, u kterých rozpočet zahrnuje i náklady/zdroje financování pro celé ORP)</t>
    </r>
  </si>
  <si>
    <t>smlouva o zřízení bankovního účtu</t>
  </si>
  <si>
    <t>kopie dokladu výpisu z rejtříku nebo kopie ŽL</t>
  </si>
  <si>
    <t>si je vědom(a), že finančí prostředky smí být použity pouze na realizaci uvedeného projektu</t>
  </si>
  <si>
    <t>zavazuji se, že po skončení projektu předložím</t>
  </si>
  <si>
    <t>Nepovinné údaje (pro usnadnění komunikace)</t>
  </si>
  <si>
    <t>Osoba odpovědná                za realizaci</t>
  </si>
  <si>
    <t>Poskytnutí kontaktních údajů osoby odpovědné za realizaci je zcela dobrovolné. Vaše zde uvedené osobní údaje budou použity výhradně za účelem vyhodnocení žádosti a realizace dotace, budou zpracovávány a chráněny v souladu s platnými právními předpisy na ochranu osobních údajů a nebudou poskytnuty třetím stranám. Vaše osobní údaje nebudou uchovávány déle, než je pro tento účel právně přípustné.  Informace o zpracování osobních údajů městem Kolín jsou uvedeny na adrese http://www.mukolin.cz/cz/x/078617-x.html</t>
  </si>
  <si>
    <t>MĚSTA KOLÍNA V OBLASTI SOCIÁLNÍCH A NÁVAZNÝCH SLUŽEB V ROCE 2022</t>
  </si>
  <si>
    <r>
      <t xml:space="preserve">Výše vyrovnávací platby 2022
</t>
    </r>
    <r>
      <rPr>
        <i/>
        <sz val="10"/>
        <rFont val="Arial"/>
        <family val="2"/>
      </rPr>
      <t>(vyplňují pouze soc. sl.)</t>
    </r>
  </si>
  <si>
    <t>účetní závěrku za poslední rok</t>
  </si>
  <si>
    <t>číslo smlouvy o pověření k poskytování služby obecného hospodářského zájmu</t>
  </si>
  <si>
    <t>Zdroje finančních prostředků na projekt v roce 2022</t>
  </si>
  <si>
    <t>Skutečnost 2021</t>
  </si>
  <si>
    <t>Skutečné údaje v roce 2021</t>
  </si>
  <si>
    <t>Plánované údaje v roce 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</si>
</sst>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9"/>
      <name val="Arial"/>
      <family val="2"/>
    </font>
    <font>
      <u val="single"/>
      <sz val="9"/>
      <name val="Arial"/>
      <family val="2"/>
    </font>
    <font>
      <sz val="10"/>
      <name val="Wingdings 2"/>
      <family val="1"/>
    </font>
    <font>
      <sz val="12"/>
      <name val="Webdings"/>
      <family val="1"/>
    </font>
    <font>
      <b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i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49" fontId="6" fillId="33" borderId="16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0" borderId="18" xfId="46" applyFont="1" applyBorder="1" applyAlignment="1">
      <alignment horizontal="center" wrapText="1"/>
      <protection/>
    </xf>
    <xf numFmtId="0" fontId="0" fillId="0" borderId="19" xfId="46" applyFont="1" applyBorder="1" applyAlignment="1">
      <alignment horizontal="center" wrapText="1"/>
      <protection/>
    </xf>
    <xf numFmtId="3" fontId="16" fillId="0" borderId="10" xfId="46" applyNumberFormat="1" applyFont="1" applyBorder="1" applyAlignment="1">
      <alignment horizontal="center" vertical="top" wrapText="1"/>
      <protection/>
    </xf>
    <xf numFmtId="3" fontId="16" fillId="0" borderId="20" xfId="46" applyNumberFormat="1" applyFont="1" applyBorder="1" applyAlignment="1">
      <alignment horizontal="center" vertical="top" wrapText="1"/>
      <protection/>
    </xf>
    <xf numFmtId="0" fontId="16" fillId="0" borderId="19" xfId="46" applyFont="1" applyBorder="1" applyAlignment="1">
      <alignment vertical="top" wrapText="1"/>
      <protection/>
    </xf>
    <xf numFmtId="0" fontId="0" fillId="0" borderId="21" xfId="46" applyFont="1" applyBorder="1" applyAlignment="1">
      <alignment horizontal="center" vertical="top" wrapText="1"/>
      <protection/>
    </xf>
    <xf numFmtId="0" fontId="2" fillId="0" borderId="10" xfId="46" applyFont="1" applyBorder="1" applyAlignment="1">
      <alignment vertical="center" wrapText="1"/>
      <protection/>
    </xf>
    <xf numFmtId="0" fontId="0" fillId="0" borderId="19" xfId="46" applyFont="1" applyBorder="1" applyAlignment="1">
      <alignment vertical="top" wrapText="1"/>
      <protection/>
    </xf>
    <xf numFmtId="0" fontId="17" fillId="0" borderId="0" xfId="46" applyFont="1" applyAlignment="1">
      <alignment horizontal="left" wrapText="1"/>
      <protection/>
    </xf>
    <xf numFmtId="3" fontId="16" fillId="0" borderId="22" xfId="46" applyNumberFormat="1" applyFont="1" applyBorder="1" applyAlignment="1">
      <alignment horizontal="center" vertical="top" wrapText="1"/>
      <protection/>
    </xf>
    <xf numFmtId="3" fontId="16" fillId="0" borderId="23" xfId="46" applyNumberFormat="1" applyFont="1" applyBorder="1" applyAlignment="1">
      <alignment horizontal="center" vertical="top" wrapText="1"/>
      <protection/>
    </xf>
    <xf numFmtId="0" fontId="16" fillId="0" borderId="24" xfId="46" applyFont="1" applyBorder="1" applyAlignment="1">
      <alignment vertical="top" wrapText="1"/>
      <protection/>
    </xf>
    <xf numFmtId="0" fontId="0" fillId="0" borderId="25" xfId="46" applyFont="1" applyBorder="1" applyAlignment="1">
      <alignment horizontal="center" vertical="center" wrapText="1"/>
      <protection/>
    </xf>
    <xf numFmtId="0" fontId="0" fillId="0" borderId="26" xfId="46" applyFont="1" applyBorder="1" applyAlignment="1">
      <alignment horizontal="center" vertical="top" wrapText="1"/>
      <protection/>
    </xf>
    <xf numFmtId="0" fontId="0" fillId="0" borderId="27" xfId="46" applyFont="1" applyBorder="1" applyAlignment="1">
      <alignment horizontal="center" vertical="center" wrapText="1"/>
      <protection/>
    </xf>
    <xf numFmtId="0" fontId="0" fillId="0" borderId="21" xfId="46" applyFont="1" applyBorder="1" applyAlignment="1">
      <alignment horizontal="center" vertical="center" wrapText="1"/>
      <protection/>
    </xf>
    <xf numFmtId="0" fontId="0" fillId="0" borderId="26" xfId="46" applyFont="1" applyBorder="1" applyAlignment="1">
      <alignment horizontal="center" vertical="center" wrapText="1"/>
      <protection/>
    </xf>
    <xf numFmtId="0" fontId="0" fillId="0" borderId="27" xfId="46" applyFont="1" applyBorder="1" applyAlignment="1">
      <alignment horizontal="center" wrapText="1"/>
      <protection/>
    </xf>
    <xf numFmtId="0" fontId="0" fillId="0" borderId="28" xfId="46" applyFont="1" applyBorder="1" applyAlignment="1">
      <alignment horizontal="center" vertical="center" wrapText="1"/>
      <protection/>
    </xf>
    <xf numFmtId="0" fontId="0" fillId="0" borderId="22" xfId="46" applyFont="1" applyBorder="1" applyAlignment="1">
      <alignment horizontal="center" vertical="center" wrapText="1"/>
      <protection/>
    </xf>
    <xf numFmtId="0" fontId="0" fillId="0" borderId="29" xfId="46" applyFont="1" applyBorder="1" applyAlignment="1">
      <alignment horizontal="center" vertical="center" wrapText="1"/>
      <protection/>
    </xf>
    <xf numFmtId="0" fontId="0" fillId="0" borderId="30" xfId="46" applyFont="1" applyBorder="1" applyAlignment="1">
      <alignment horizontal="center" vertical="center" wrapText="1"/>
      <protection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wrapText="1"/>
    </xf>
    <xf numFmtId="0" fontId="58" fillId="0" borderId="33" xfId="0" applyFont="1" applyBorder="1" applyAlignment="1">
      <alignment/>
    </xf>
    <xf numFmtId="0" fontId="58" fillId="0" borderId="34" xfId="0" applyFont="1" applyBorder="1" applyAlignment="1">
      <alignment/>
    </xf>
    <xf numFmtId="0" fontId="57" fillId="0" borderId="35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36" xfId="0" applyFont="1" applyBorder="1" applyAlignment="1">
      <alignment/>
    </xf>
    <xf numFmtId="0" fontId="57" fillId="0" borderId="37" xfId="0" applyFont="1" applyBorder="1" applyAlignment="1">
      <alignment wrapText="1"/>
    </xf>
    <xf numFmtId="0" fontId="58" fillId="0" borderId="37" xfId="0" applyFont="1" applyBorder="1" applyAlignment="1">
      <alignment/>
    </xf>
    <xf numFmtId="0" fontId="58" fillId="0" borderId="38" xfId="0" applyFont="1" applyBorder="1" applyAlignment="1">
      <alignment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wrapText="1"/>
    </xf>
    <xf numFmtId="0" fontId="58" fillId="0" borderId="40" xfId="0" applyFont="1" applyBorder="1" applyAlignment="1">
      <alignment/>
    </xf>
    <xf numFmtId="0" fontId="58" fillId="0" borderId="41" xfId="0" applyFont="1" applyBorder="1" applyAlignment="1">
      <alignment/>
    </xf>
    <xf numFmtId="0" fontId="2" fillId="0" borderId="22" xfId="46" applyFont="1" applyBorder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36" applyAlignment="1" applyProtection="1">
      <alignment vertical="center"/>
      <protection/>
    </xf>
    <xf numFmtId="0" fontId="2" fillId="0" borderId="10" xfId="46" applyFont="1" applyBorder="1" applyAlignment="1">
      <alignment vertical="top" wrapText="1"/>
      <protection/>
    </xf>
    <xf numFmtId="0" fontId="18" fillId="0" borderId="22" xfId="46" applyFont="1" applyBorder="1" applyAlignment="1">
      <alignment vertical="top"/>
      <protection/>
    </xf>
    <xf numFmtId="0" fontId="0" fillId="0" borderId="10" xfId="46" applyFont="1" applyBorder="1" applyAlignment="1">
      <alignment horizontal="left" vertical="top" wrapText="1"/>
      <protection/>
    </xf>
    <xf numFmtId="0" fontId="0" fillId="0" borderId="10" xfId="46" applyFont="1" applyBorder="1" applyAlignment="1">
      <alignment horizontal="center" wrapText="1"/>
      <protection/>
    </xf>
    <xf numFmtId="3" fontId="16" fillId="0" borderId="10" xfId="46" applyNumberFormat="1" applyFont="1" applyBorder="1" applyAlignment="1">
      <alignment horizontal="center" wrapText="1"/>
      <protection/>
    </xf>
    <xf numFmtId="3" fontId="16" fillId="0" borderId="20" xfId="46" applyNumberFormat="1" applyFont="1" applyBorder="1" applyAlignment="1">
      <alignment horizontal="center" wrapText="1"/>
      <protection/>
    </xf>
    <xf numFmtId="0" fontId="16" fillId="0" borderId="19" xfId="46" applyFont="1" applyBorder="1" applyAlignment="1">
      <alignment wrapText="1"/>
      <protection/>
    </xf>
    <xf numFmtId="3" fontId="16" fillId="0" borderId="22" xfId="46" applyNumberFormat="1" applyFont="1" applyBorder="1" applyAlignment="1">
      <alignment horizontal="center" wrapText="1"/>
      <protection/>
    </xf>
    <xf numFmtId="3" fontId="16" fillId="0" borderId="23" xfId="46" applyNumberFormat="1" applyFont="1" applyBorder="1" applyAlignment="1">
      <alignment horizontal="center" wrapText="1"/>
      <protection/>
    </xf>
    <xf numFmtId="0" fontId="16" fillId="0" borderId="24" xfId="46" applyFont="1" applyBorder="1" applyAlignment="1">
      <alignment wrapText="1"/>
      <protection/>
    </xf>
    <xf numFmtId="3" fontId="0" fillId="0" borderId="30" xfId="46" applyNumberFormat="1" applyFont="1" applyBorder="1" applyAlignment="1">
      <alignment horizontal="center" wrapText="1"/>
      <protection/>
    </xf>
    <xf numFmtId="3" fontId="16" fillId="0" borderId="30" xfId="46" applyNumberFormat="1" applyFont="1" applyBorder="1" applyAlignment="1">
      <alignment horizontal="center" wrapText="1"/>
      <protection/>
    </xf>
    <xf numFmtId="3" fontId="16" fillId="0" borderId="42" xfId="46" applyNumberFormat="1" applyFont="1" applyBorder="1" applyAlignment="1">
      <alignment horizontal="center" wrapText="1"/>
      <protection/>
    </xf>
    <xf numFmtId="0" fontId="16" fillId="0" borderId="43" xfId="46" applyFont="1" applyBorder="1" applyAlignment="1">
      <alignment wrapText="1"/>
      <protection/>
    </xf>
    <xf numFmtId="0" fontId="2" fillId="0" borderId="30" xfId="46" applyFont="1" applyBorder="1" applyAlignment="1">
      <alignment vertical="top" wrapText="1"/>
      <protection/>
    </xf>
    <xf numFmtId="0" fontId="2" fillId="0" borderId="26" xfId="46" applyFont="1" applyBorder="1" applyAlignment="1">
      <alignment vertical="center" wrapText="1"/>
      <protection/>
    </xf>
    <xf numFmtId="0" fontId="18" fillId="0" borderId="22" xfId="46" applyFont="1" applyBorder="1" applyAlignment="1">
      <alignment vertical="center"/>
      <protection/>
    </xf>
    <xf numFmtId="0" fontId="0" fillId="0" borderId="44" xfId="0" applyBorder="1" applyAlignment="1">
      <alignment vertical="center"/>
    </xf>
    <xf numFmtId="0" fontId="0" fillId="0" borderId="26" xfId="0" applyBorder="1" applyAlignment="1">
      <alignment vertical="center"/>
    </xf>
    <xf numFmtId="0" fontId="18" fillId="0" borderId="10" xfId="46" applyFont="1" applyBorder="1" applyAlignment="1">
      <alignment horizontal="left" vertical="center" wrapText="1"/>
      <protection/>
    </xf>
    <xf numFmtId="3" fontId="0" fillId="0" borderId="10" xfId="46" applyNumberFormat="1" applyFont="1" applyBorder="1" applyAlignment="1">
      <alignment horizontal="left" vertical="center" wrapText="1"/>
      <protection/>
    </xf>
    <xf numFmtId="3" fontId="16" fillId="0" borderId="40" xfId="46" applyNumberFormat="1" applyFont="1" applyBorder="1" applyAlignment="1">
      <alignment horizontal="center" vertical="top" wrapText="1"/>
      <protection/>
    </xf>
    <xf numFmtId="0" fontId="16" fillId="0" borderId="45" xfId="46" applyFont="1" applyBorder="1" applyAlignment="1">
      <alignment vertical="top" wrapText="1"/>
      <protection/>
    </xf>
    <xf numFmtId="0" fontId="2" fillId="0" borderId="22" xfId="46" applyFont="1" applyBorder="1" applyAlignment="1">
      <alignment vertical="top" wrapText="1"/>
      <protection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2" fillId="33" borderId="53" xfId="0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vertical="center"/>
    </xf>
    <xf numFmtId="49" fontId="6" fillId="33" borderId="44" xfId="0" applyNumberFormat="1" applyFont="1" applyFill="1" applyBorder="1" applyAlignment="1">
      <alignment vertical="center"/>
    </xf>
    <xf numFmtId="49" fontId="6" fillId="33" borderId="26" xfId="0" applyNumberFormat="1" applyFont="1" applyFill="1" applyBorder="1" applyAlignment="1">
      <alignment vertical="center"/>
    </xf>
    <xf numFmtId="49" fontId="6" fillId="0" borderId="44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1" fillId="33" borderId="12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3" fontId="2" fillId="33" borderId="57" xfId="0" applyNumberFormat="1" applyFont="1" applyFill="1" applyBorder="1" applyAlignment="1">
      <alignment horizontal="right" vertical="center"/>
    </xf>
    <xf numFmtId="3" fontId="2" fillId="33" borderId="51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3" fontId="2" fillId="33" borderId="57" xfId="0" applyNumberFormat="1" applyFont="1" applyFill="1" applyBorder="1" applyAlignment="1">
      <alignment horizontal="center" vertical="center"/>
    </xf>
    <xf numFmtId="3" fontId="2" fillId="33" borderId="50" xfId="0" applyNumberFormat="1" applyFont="1" applyFill="1" applyBorder="1" applyAlignment="1">
      <alignment horizontal="center" vertical="center"/>
    </xf>
    <xf numFmtId="3" fontId="2" fillId="33" borderId="5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3" fontId="0" fillId="0" borderId="59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 applyProtection="1">
      <alignment horizontal="left" vertical="center"/>
      <protection/>
    </xf>
    <xf numFmtId="0" fontId="1" fillId="35" borderId="44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>
      <alignment horizontal="center" vertical="center" wrapText="1"/>
    </xf>
    <xf numFmtId="4" fontId="2" fillId="34" borderId="62" xfId="0" applyNumberFormat="1" applyFont="1" applyFill="1" applyBorder="1" applyAlignment="1" applyProtection="1">
      <alignment horizontal="right" vertical="center"/>
      <protection hidden="1"/>
    </xf>
    <xf numFmtId="4" fontId="2" fillId="34" borderId="63" xfId="0" applyNumberFormat="1" applyFont="1" applyFill="1" applyBorder="1" applyAlignment="1" applyProtection="1">
      <alignment horizontal="right" vertical="center"/>
      <protection hidden="1"/>
    </xf>
    <xf numFmtId="4" fontId="2" fillId="33" borderId="62" xfId="0" applyNumberFormat="1" applyFont="1" applyFill="1" applyBorder="1" applyAlignment="1" applyProtection="1">
      <alignment horizontal="right" vertical="center"/>
      <protection hidden="1"/>
    </xf>
    <xf numFmtId="0" fontId="0" fillId="33" borderId="11" xfId="0" applyFont="1" applyFill="1" applyBorder="1" applyAlignment="1">
      <alignment horizontal="left" vertical="center"/>
    </xf>
    <xf numFmtId="0" fontId="0" fillId="33" borderId="64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33" borderId="20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33" borderId="20" xfId="0" applyFont="1" applyFill="1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0" fillId="0" borderId="5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4" fontId="2" fillId="33" borderId="33" xfId="0" applyNumberFormat="1" applyFont="1" applyFill="1" applyBorder="1" applyAlignment="1" applyProtection="1">
      <alignment horizontal="right" vertical="center"/>
      <protection hidden="1"/>
    </xf>
    <xf numFmtId="4" fontId="2" fillId="34" borderId="33" xfId="0" applyNumberFormat="1" applyFont="1" applyFill="1" applyBorder="1" applyAlignment="1" applyProtection="1">
      <alignment horizontal="right" vertical="center"/>
      <protection hidden="1"/>
    </xf>
    <xf numFmtId="4" fontId="2" fillId="34" borderId="34" xfId="0" applyNumberFormat="1" applyFont="1" applyFill="1" applyBorder="1" applyAlignment="1" applyProtection="1">
      <alignment horizontal="right" vertical="center"/>
      <protection hidden="1"/>
    </xf>
    <xf numFmtId="4" fontId="2" fillId="33" borderId="57" xfId="0" applyNumberFormat="1" applyFont="1" applyFill="1" applyBorder="1" applyAlignment="1" applyProtection="1">
      <alignment horizontal="right" vertical="center"/>
      <protection hidden="1"/>
    </xf>
    <xf numFmtId="4" fontId="2" fillId="33" borderId="50" xfId="0" applyNumberFormat="1" applyFont="1" applyFill="1" applyBorder="1" applyAlignment="1" applyProtection="1">
      <alignment horizontal="right" vertical="center"/>
      <protection hidden="1"/>
    </xf>
    <xf numFmtId="4" fontId="2" fillId="33" borderId="51" xfId="0" applyNumberFormat="1" applyFont="1" applyFill="1" applyBorder="1" applyAlignment="1" applyProtection="1">
      <alignment horizontal="right" vertical="center"/>
      <protection hidden="1"/>
    </xf>
    <xf numFmtId="4" fontId="0" fillId="0" borderId="58" xfId="0" applyNumberFormat="1" applyBorder="1" applyAlignment="1">
      <alignment horizontal="right" vertical="center"/>
    </xf>
    <xf numFmtId="4" fontId="0" fillId="0" borderId="49" xfId="0" applyNumberFormat="1" applyBorder="1" applyAlignment="1">
      <alignment horizontal="right" vertical="center"/>
    </xf>
    <xf numFmtId="4" fontId="0" fillId="0" borderId="54" xfId="0" applyNumberFormat="1" applyBorder="1" applyAlignment="1">
      <alignment horizontal="right" vertical="center"/>
    </xf>
    <xf numFmtId="4" fontId="0" fillId="0" borderId="48" xfId="0" applyNumberFormat="1" applyBorder="1" applyAlignment="1">
      <alignment horizontal="right" vertical="center"/>
    </xf>
    <xf numFmtId="4" fontId="0" fillId="0" borderId="65" xfId="0" applyNumberFormat="1" applyBorder="1" applyAlignment="1">
      <alignment horizontal="right" vertical="center"/>
    </xf>
    <xf numFmtId="4" fontId="2" fillId="34" borderId="58" xfId="0" applyNumberFormat="1" applyFont="1" applyFill="1" applyBorder="1" applyAlignment="1">
      <alignment horizontal="center" vertical="center"/>
    </xf>
    <xf numFmtId="4" fontId="2" fillId="34" borderId="48" xfId="0" applyNumberFormat="1" applyFont="1" applyFill="1" applyBorder="1" applyAlignment="1">
      <alignment horizontal="center" vertical="center"/>
    </xf>
    <xf numFmtId="4" fontId="2" fillId="34" borderId="65" xfId="0" applyNumberFormat="1" applyFont="1" applyFill="1" applyBorder="1" applyAlignment="1">
      <alignment horizontal="center" vertical="center"/>
    </xf>
    <xf numFmtId="4" fontId="0" fillId="0" borderId="59" xfId="0" applyNumberFormat="1" applyBorder="1" applyAlignment="1">
      <alignment horizontal="right" vertical="center"/>
    </xf>
    <xf numFmtId="4" fontId="0" fillId="0" borderId="53" xfId="0" applyNumberFormat="1" applyBorder="1" applyAlignment="1">
      <alignment horizontal="right" vertical="center"/>
    </xf>
    <xf numFmtId="0" fontId="0" fillId="34" borderId="58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34" borderId="6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48" xfId="0" applyFill="1" applyBorder="1" applyAlignment="1">
      <alignment horizontal="left" vertical="center" wrapText="1"/>
    </xf>
    <xf numFmtId="0" fontId="0" fillId="33" borderId="49" xfId="0" applyFill="1" applyBorder="1" applyAlignment="1">
      <alignment horizontal="left" vertical="center" wrapText="1"/>
    </xf>
    <xf numFmtId="4" fontId="0" fillId="0" borderId="52" xfId="0" applyNumberFormat="1" applyBorder="1" applyAlignment="1">
      <alignment horizontal="right" vertical="center"/>
    </xf>
    <xf numFmtId="4" fontId="0" fillId="0" borderId="66" xfId="0" applyNumberFormat="1" applyBorder="1" applyAlignment="1">
      <alignment horizontal="right" vertical="center"/>
    </xf>
    <xf numFmtId="0" fontId="1" fillId="0" borderId="59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4" fontId="0" fillId="0" borderId="33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0" fontId="0" fillId="34" borderId="67" xfId="0" applyFont="1" applyFill="1" applyBorder="1" applyAlignment="1">
      <alignment horizontal="left" vertical="center"/>
    </xf>
    <xf numFmtId="0" fontId="0" fillId="34" borderId="68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27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36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2" fillId="33" borderId="69" xfId="0" applyFont="1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4" fontId="3" fillId="36" borderId="70" xfId="0" applyNumberFormat="1" applyFont="1" applyFill="1" applyBorder="1" applyAlignment="1">
      <alignment horizontal="center" vertical="center"/>
    </xf>
    <xf numFmtId="0" fontId="0" fillId="36" borderId="71" xfId="0" applyFill="1" applyBorder="1" applyAlignment="1">
      <alignment vertical="center"/>
    </xf>
    <xf numFmtId="0" fontId="0" fillId="36" borderId="72" xfId="0" applyFill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0" fillId="36" borderId="46" xfId="0" applyFont="1" applyFill="1" applyBorder="1" applyAlignment="1">
      <alignment horizontal="center" vertical="center"/>
    </xf>
    <xf numFmtId="0" fontId="0" fillId="36" borderId="47" xfId="0" applyFill="1" applyBorder="1" applyAlignment="1">
      <alignment vertical="center"/>
    </xf>
    <xf numFmtId="0" fontId="0" fillId="36" borderId="60" xfId="0" applyFill="1" applyBorder="1" applyAlignment="1">
      <alignment vertical="center"/>
    </xf>
    <xf numFmtId="0" fontId="3" fillId="33" borderId="46" xfId="0" applyFont="1" applyFill="1" applyBorder="1" applyAlignment="1">
      <alignment horizontal="center" vertical="top"/>
    </xf>
    <xf numFmtId="0" fontId="3" fillId="33" borderId="47" xfId="0" applyFont="1" applyFill="1" applyBorder="1" applyAlignment="1">
      <alignment horizontal="center" vertical="top"/>
    </xf>
    <xf numFmtId="0" fontId="3" fillId="33" borderId="60" xfId="0" applyFont="1" applyFill="1" applyBorder="1" applyAlignment="1">
      <alignment horizontal="center" vertical="top"/>
    </xf>
    <xf numFmtId="0" fontId="12" fillId="33" borderId="70" xfId="0" applyFont="1" applyFill="1" applyBorder="1" applyAlignment="1">
      <alignment horizontal="center" vertical="top" wrapText="1"/>
    </xf>
    <xf numFmtId="0" fontId="3" fillId="33" borderId="71" xfId="0" applyFont="1" applyFill="1" applyBorder="1" applyAlignment="1">
      <alignment horizontal="center" vertical="top" wrapText="1"/>
    </xf>
    <xf numFmtId="0" fontId="3" fillId="33" borderId="72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2" fillId="33" borderId="35" xfId="0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2" fillId="37" borderId="73" xfId="0" applyFont="1" applyFill="1" applyBorder="1" applyAlignment="1">
      <alignment vertical="center" wrapText="1"/>
    </xf>
    <xf numFmtId="0" fontId="0" fillId="37" borderId="22" xfId="0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2" fillId="33" borderId="39" xfId="0" applyFont="1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2" fillId="37" borderId="20" xfId="0" applyFont="1" applyFill="1" applyBorder="1" applyAlignment="1">
      <alignment vertical="center" wrapText="1"/>
    </xf>
    <xf numFmtId="0" fontId="0" fillId="0" borderId="7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33" borderId="10" xfId="0" applyNumberFormat="1" applyFill="1" applyBorder="1" applyAlignment="1" applyProtection="1">
      <alignment horizontal="right" vertical="center"/>
      <protection hidden="1"/>
    </xf>
    <xf numFmtId="4" fontId="0" fillId="33" borderId="36" xfId="0" applyNumberFormat="1" applyFill="1" applyBorder="1" applyAlignment="1" applyProtection="1">
      <alignment horizontal="right" vertical="center"/>
      <protection hidden="1"/>
    </xf>
    <xf numFmtId="4" fontId="2" fillId="33" borderId="56" xfId="0" applyNumberFormat="1" applyFont="1" applyFill="1" applyBorder="1" applyAlignment="1" applyProtection="1">
      <alignment horizontal="right" vertical="center"/>
      <protection hidden="1"/>
    </xf>
    <xf numFmtId="4" fontId="2" fillId="33" borderId="31" xfId="0" applyNumberFormat="1" applyFont="1" applyFill="1" applyBorder="1" applyAlignment="1" applyProtection="1">
      <alignment horizontal="right" vertical="center"/>
      <protection hidden="1"/>
    </xf>
    <xf numFmtId="0" fontId="2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6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4" fontId="2" fillId="34" borderId="57" xfId="0" applyNumberFormat="1" applyFont="1" applyFill="1" applyBorder="1" applyAlignment="1" applyProtection="1">
      <alignment horizontal="right" vertical="center"/>
      <protection hidden="1"/>
    </xf>
    <xf numFmtId="4" fontId="2" fillId="34" borderId="50" xfId="0" applyNumberFormat="1" applyFont="1" applyFill="1" applyBorder="1" applyAlignment="1" applyProtection="1">
      <alignment horizontal="right" vertical="center"/>
      <protection hidden="1"/>
    </xf>
    <xf numFmtId="4" fontId="2" fillId="34" borderId="82" xfId="0" applyNumberFormat="1" applyFont="1" applyFill="1" applyBorder="1" applyAlignment="1" applyProtection="1">
      <alignment horizontal="right" vertical="center"/>
      <protection hidden="1"/>
    </xf>
    <xf numFmtId="0" fontId="6" fillId="0" borderId="8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2" fillId="0" borderId="83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4" fontId="0" fillId="0" borderId="40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0" fontId="0" fillId="33" borderId="48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horizontal="left" vertical="center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10" fontId="0" fillId="0" borderId="50" xfId="0" applyNumberFormat="1" applyBorder="1" applyAlignment="1">
      <alignment horizontal="center" vertical="center"/>
    </xf>
    <xf numFmtId="10" fontId="0" fillId="0" borderId="82" xfId="0" applyNumberFormat="1" applyBorder="1" applyAlignment="1">
      <alignment horizontal="center" vertical="center"/>
    </xf>
    <xf numFmtId="0" fontId="0" fillId="33" borderId="44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2" fillId="33" borderId="69" xfId="0" applyFont="1" applyFill="1" applyBorder="1" applyAlignment="1">
      <alignment horizontal="left" vertical="center"/>
    </xf>
    <xf numFmtId="0" fontId="2" fillId="33" borderId="52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left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left" vertical="center"/>
    </xf>
    <xf numFmtId="0" fontId="0" fillId="33" borderId="68" xfId="0" applyFont="1" applyFill="1" applyBorder="1" applyAlignment="1">
      <alignment horizontal="left" vertical="center"/>
    </xf>
    <xf numFmtId="0" fontId="2" fillId="34" borderId="84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5" borderId="85" xfId="0" applyFont="1" applyFill="1" applyBorder="1" applyAlignment="1">
      <alignment vertical="center" wrapText="1"/>
    </xf>
    <xf numFmtId="0" fontId="0" fillId="35" borderId="0" xfId="0" applyFont="1" applyFill="1" applyAlignment="1">
      <alignment vertical="center"/>
    </xf>
    <xf numFmtId="0" fontId="0" fillId="35" borderId="27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4" fontId="0" fillId="34" borderId="10" xfId="0" applyNumberFormat="1" applyFill="1" applyBorder="1" applyAlignment="1" applyProtection="1">
      <alignment horizontal="right" vertical="center"/>
      <protection hidden="1"/>
    </xf>
    <xf numFmtId="4" fontId="0" fillId="34" borderId="36" xfId="0" applyNumberFormat="1" applyFill="1" applyBorder="1" applyAlignment="1" applyProtection="1">
      <alignment horizontal="right" vertical="center"/>
      <protection hidden="1"/>
    </xf>
    <xf numFmtId="0" fontId="0" fillId="0" borderId="2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35" borderId="86" xfId="0" applyFont="1" applyFill="1" applyBorder="1" applyAlignment="1">
      <alignment horizontal="center" vertical="center"/>
    </xf>
    <xf numFmtId="0" fontId="58" fillId="35" borderId="87" xfId="0" applyFont="1" applyFill="1" applyBorder="1" applyAlignment="1">
      <alignment horizontal="center" vertical="center"/>
    </xf>
    <xf numFmtId="0" fontId="57" fillId="0" borderId="87" xfId="0" applyFont="1" applyBorder="1" applyAlignment="1">
      <alignment horizontal="center"/>
    </xf>
    <xf numFmtId="0" fontId="57" fillId="0" borderId="88" xfId="0" applyFont="1" applyBorder="1" applyAlignment="1">
      <alignment horizontal="center"/>
    </xf>
    <xf numFmtId="0" fontId="58" fillId="0" borderId="55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17" fillId="0" borderId="89" xfId="46" applyFont="1" applyBorder="1" applyAlignment="1">
      <alignment horizontal="left" wrapText="1"/>
      <protection/>
    </xf>
    <xf numFmtId="0" fontId="17" fillId="0" borderId="0" xfId="46" applyFont="1" applyBorder="1" applyAlignment="1">
      <alignment horizontal="left" wrapText="1"/>
      <protection/>
    </xf>
    <xf numFmtId="0" fontId="0" fillId="0" borderId="28" xfId="46" applyFont="1" applyBorder="1" applyAlignment="1">
      <alignment horizontal="center" vertical="center" wrapText="1"/>
      <protection/>
    </xf>
    <xf numFmtId="0" fontId="0" fillId="0" borderId="90" xfId="46" applyFont="1" applyBorder="1" applyAlignment="1">
      <alignment horizontal="center" vertical="center" wrapText="1"/>
      <protection/>
    </xf>
    <xf numFmtId="0" fontId="0" fillId="0" borderId="22" xfId="46" applyFont="1" applyBorder="1" applyAlignment="1">
      <alignment horizontal="center" vertical="center" wrapText="1"/>
      <protection/>
    </xf>
    <xf numFmtId="0" fontId="0" fillId="0" borderId="33" xfId="46" applyFont="1" applyBorder="1" applyAlignment="1">
      <alignment horizontal="center" vertical="center" wrapText="1"/>
      <protection/>
    </xf>
    <xf numFmtId="0" fontId="2" fillId="0" borderId="22" xfId="46" applyFont="1" applyBorder="1" applyAlignment="1">
      <alignment vertical="center" wrapText="1"/>
      <protection/>
    </xf>
    <xf numFmtId="0" fontId="2" fillId="0" borderId="33" xfId="46" applyFont="1" applyBorder="1" applyAlignment="1">
      <alignment vertical="center" wrapText="1"/>
      <protection/>
    </xf>
    <xf numFmtId="0" fontId="18" fillId="0" borderId="22" xfId="46" applyFont="1" applyBorder="1" applyAlignment="1">
      <alignment horizontal="left" vertical="center"/>
      <protection/>
    </xf>
    <xf numFmtId="0" fontId="18" fillId="0" borderId="33" xfId="46" applyFont="1" applyBorder="1" applyAlignment="1">
      <alignment horizontal="left" vertical="center"/>
      <protection/>
    </xf>
    <xf numFmtId="0" fontId="0" fillId="0" borderId="25" xfId="46" applyFont="1" applyBorder="1" applyAlignment="1">
      <alignment horizontal="center" vertical="center" wrapText="1"/>
      <protection/>
    </xf>
    <xf numFmtId="0" fontId="0" fillId="0" borderId="91" xfId="46" applyFont="1" applyBorder="1" applyAlignment="1">
      <alignment horizontal="center" vertical="center" wrapText="1"/>
      <protection/>
    </xf>
    <xf numFmtId="0" fontId="2" fillId="0" borderId="91" xfId="46" applyFont="1" applyBorder="1" applyAlignment="1">
      <alignment vertical="center" wrapText="1"/>
      <protection/>
    </xf>
    <xf numFmtId="0" fontId="12" fillId="0" borderId="92" xfId="46" applyFont="1" applyBorder="1" applyAlignment="1">
      <alignment horizontal="center" vertical="center" wrapText="1"/>
      <protection/>
    </xf>
    <xf numFmtId="0" fontId="12" fillId="38" borderId="93" xfId="46" applyFont="1" applyFill="1" applyBorder="1" applyAlignment="1">
      <alignment horizontal="center" vertical="center"/>
      <protection/>
    </xf>
    <xf numFmtId="0" fontId="12" fillId="38" borderId="94" xfId="46" applyFont="1" applyFill="1" applyBorder="1" applyAlignment="1">
      <alignment horizontal="center" vertical="center"/>
      <protection/>
    </xf>
    <xf numFmtId="0" fontId="12" fillId="38" borderId="95" xfId="46" applyFont="1" applyFill="1" applyBorder="1" applyAlignment="1">
      <alignment horizontal="center" vertical="center"/>
      <protection/>
    </xf>
    <xf numFmtId="0" fontId="2" fillId="0" borderId="96" xfId="46" applyFont="1" applyBorder="1" applyAlignment="1">
      <alignment horizontal="left" vertical="center" wrapText="1"/>
      <protection/>
    </xf>
    <xf numFmtId="0" fontId="2" fillId="0" borderId="94" xfId="46" applyFont="1" applyBorder="1" applyAlignment="1">
      <alignment horizontal="left" vertical="center" wrapText="1"/>
      <protection/>
    </xf>
    <xf numFmtId="0" fontId="2" fillId="0" borderId="97" xfId="46" applyFont="1" applyBorder="1" applyAlignment="1">
      <alignment horizontal="left" vertical="center" wrapText="1"/>
      <protection/>
    </xf>
    <xf numFmtId="0" fontId="12" fillId="0" borderId="98" xfId="46" applyFont="1" applyBorder="1" applyAlignment="1">
      <alignment horizontal="center" vertical="center" wrapText="1"/>
      <protection/>
    </xf>
    <xf numFmtId="0" fontId="12" fillId="0" borderId="47" xfId="46" applyFont="1" applyBorder="1" applyAlignment="1">
      <alignment horizontal="center" vertical="center" wrapText="1"/>
      <protection/>
    </xf>
    <xf numFmtId="0" fontId="12" fillId="0" borderId="99" xfId="46" applyFont="1" applyBorder="1" applyAlignment="1">
      <alignment horizontal="center" vertical="center" wrapText="1"/>
      <protection/>
    </xf>
    <xf numFmtId="0" fontId="12" fillId="0" borderId="100" xfId="46" applyFont="1" applyBorder="1" applyAlignment="1">
      <alignment horizontal="center" vertical="center" wrapText="1"/>
      <protection/>
    </xf>
    <xf numFmtId="0" fontId="12" fillId="0" borderId="11" xfId="46" applyFont="1" applyBorder="1" applyAlignment="1">
      <alignment horizontal="center" vertical="center" wrapText="1"/>
      <protection/>
    </xf>
    <xf numFmtId="0" fontId="12" fillId="0" borderId="64" xfId="46" applyFont="1" applyBorder="1" applyAlignment="1">
      <alignment horizontal="center" vertical="center" wrapText="1"/>
      <protection/>
    </xf>
    <xf numFmtId="0" fontId="2" fillId="0" borderId="33" xfId="46" applyFont="1" applyBorder="1" applyAlignment="1">
      <alignment horizontal="center" wrapText="1"/>
      <protection/>
    </xf>
    <xf numFmtId="0" fontId="2" fillId="0" borderId="10" xfId="46" applyFont="1" applyBorder="1" applyAlignment="1">
      <alignment horizontal="center" wrapText="1"/>
      <protection/>
    </xf>
    <xf numFmtId="0" fontId="10" fillId="0" borderId="33" xfId="46" applyFont="1" applyBorder="1" applyAlignment="1">
      <alignment horizontal="center" wrapText="1"/>
      <protection/>
    </xf>
    <xf numFmtId="0" fontId="10" fillId="0" borderId="10" xfId="46" applyFont="1" applyBorder="1" applyAlignment="1">
      <alignment horizontal="center" wrapText="1"/>
      <protection/>
    </xf>
    <xf numFmtId="0" fontId="2" fillId="0" borderId="22" xfId="46" applyFont="1" applyBorder="1" applyAlignment="1">
      <alignment vertical="top" wrapText="1"/>
      <protection/>
    </xf>
    <xf numFmtId="0" fontId="2" fillId="0" borderId="33" xfId="46" applyFont="1" applyBorder="1" applyAlignment="1">
      <alignment vertical="top" wrapText="1"/>
      <protection/>
    </xf>
    <xf numFmtId="0" fontId="0" fillId="0" borderId="33" xfId="0" applyBorder="1" applyAlignment="1">
      <alignment horizontal="center" vertical="center" wrapText="1"/>
    </xf>
    <xf numFmtId="0" fontId="2" fillId="0" borderId="91" xfId="46" applyFont="1" applyBorder="1" applyAlignment="1">
      <alignment vertical="top" wrapText="1"/>
      <protection/>
    </xf>
    <xf numFmtId="0" fontId="0" fillId="0" borderId="33" xfId="0" applyBorder="1" applyAlignment="1">
      <alignment vertical="top" wrapText="1"/>
    </xf>
    <xf numFmtId="0" fontId="2" fillId="0" borderId="22" xfId="46" applyFont="1" applyBorder="1" applyAlignment="1">
      <alignment horizontal="left" vertical="top" wrapText="1"/>
      <protection/>
    </xf>
    <xf numFmtId="0" fontId="2" fillId="0" borderId="33" xfId="46" applyFont="1" applyBorder="1" applyAlignment="1">
      <alignment horizontal="left" vertical="top" wrapText="1"/>
      <protection/>
    </xf>
    <xf numFmtId="0" fontId="0" fillId="0" borderId="90" xfId="0" applyBorder="1" applyAlignment="1">
      <alignment horizontal="center" vertical="center" wrapText="1"/>
    </xf>
    <xf numFmtId="0" fontId="2" fillId="0" borderId="33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37" borderId="48" xfId="0" applyFont="1" applyFill="1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8" xfId="0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VINNÉ PRILOHY K ZADOSTI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2</xdr:row>
      <xdr:rowOff>104775</xdr:rowOff>
    </xdr:from>
    <xdr:ext cx="304800" cy="304800"/>
    <xdr:sp>
      <xdr:nvSpPr>
        <xdr:cNvPr id="1" name="AutoShape 361" descr="data:image/jpeg;base64,/9j/4AAQSkZJRgABAQAAAQABAAD/2wCEAAkGBwgHBhQIBwgVFBQUFyEZFhgYGBwcGhsfHx0gHh0cGBwYHCogHCAxHBwdJDQjJikuLy4uGSs/ODMuNygtNCsBCgoKDg0OGhAQGi0cHR03LCwsLCwrLC0sLCwsNzEsLCwsLCw3LCwsLCwsNywsLCwsLCwsLCwsLCwsKywsLDcsLP/AABEIAPMAzwMBEQACEQEDEQH/xAAcAAEAAgMBAQEAAAAAAAAAAAAABgcEBQgCAwH/xABLEAACAQEEBQYJCQYCCwAAAAAAAQIDBAUGESExNXGxBxI2cnOyEzI0QVFhkcHCFSIzQlJTgZKhFBZi0dLhI9MXJENFVGOCoqPj8P/EABsBAQACAwEBAAAAAAAAAAAAAAACBAEDBgUH/8QAMhEBAAIABQEFBwIHAQAAAAAAAAECAwQRMTM0BXFygbEGEjJRYZHBIeETFBUWQVJiIv/aAAwDAQACEQMRAD8AvEAAAAAAAAAAAAAAD422rKhY51oJZxi2s9WhZ6QKrXKXfuXk9n/JP/NJaNXvy/f9JV+f8PZ/yT/zRoe/KdYJvq1X9c7tlthBSVRx+Ymlkkn9aT06fSYlOs6w35hIAAAAAAAAAAAAAAAAAAAAAAAAMW9NmVezl3WCXPq1ElcAtvkr6NS7aXCJiW2myYmEwAAAAAAAAAAAAAAAAAAAAAAAAxb02ZV7OXdYJc+rUSVwC2+Svo1LtpcImJbabJiYTAAAAAAAAAAAAAAAAAAAAAAAADFvTZlXs5d1glz6tRJXALb5K+jUu2lwiYltpsmJhMAAAAAAAAAAAAAAAAAAAAAAAAMW9NmVezl3WCXPq1ElcAtvkr6NS7aXCJiW2myYmEwAAAAAAAAAAAAAAAAAAAAAAAAxb02ZV7OXdYJc+rUSVwC2+Svo1LtpcImJbabJiYTAAAAAAAAAAAAA1mJW1cVVp/V96LWS56q+b4bK38JU+8ftZ0vux8nP+9PzPCVPvH7WPdj5HvT81jYXbdw0m35n3mc1neez38pw1bUqrL4W/wAin1XwKfaHS4vht6NuDyV74RPny+0/afNv4t/9p+73NIOfL7T9o/i3/wBp+5pCS3K27ui2/O+LO+7CmZyVJn6+svHzfLPkzj11Zi3psyr2cu6wS59WokrgFt8lfRqXbS4RMS202TEwm81PEe4Mxu52p2iu6a/x5avtP+Z40TL6xbDprtH2h68PX+/l+Z/zGsse5T5R9oWhySznO5qznNv/ABvO8/qR9Jeyk/8Ame9xntNWIx6aRp/5/MpyW3NA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4W+nKtYalKmtMoNLe00BQdvu62XZX/Z7fZpU5ehrXuepr1okrzGj4U6c6tRU6UHKT0JJZt7ktLAuTk9u22XXh/wNvouEpVHJJ5Z5NLLPLVq1GJbqxpCTGEnmp4j3BmN3ONP6NbjxX1u28vYRWlyRbGr9t8ES/k/hnvcX7UdRh+H8ynZbcyAAAAAAA1eJtg1er70Wslz1V83w2VsdM50AsjC2wKW595nNZ7ns6HJ8NW1Kiyx7f5DPqvgU+0ekxfDb0bcHkr3wiR8ye6ASa5NnR3viz6D2D0NPP1l42b5Z8meewrAGPbrFZbws7s9ts8Zxfmks/Z6H6waasW6Lhuu5otXdZFFvXLS5P1c6Wby9QYiIhsgyAeaniPcGY3c40/o1uPFfW7by9hFaXJFsav23wRL+T+Ge9xftR1GH4fzKdltzIAAAAAADV4m2DV6vvRayXPVXzfDZWx0znQCyMLbApbn3mc1nuezocnw1bUqLLHt/kM+q+BT7R6TF8NvRtweSvfCJHzJ7oBJrk2dHe+LPoPYPQ08/WXjZvlnyZ57CsAAAAAB5qeI9wZjdzjT+jW48V9btvL2EVpckWxq/bfBEv5P4Z73F+1HUYfh/Mp2W3MgAAAAAANXibYNXq+9FrJc9VfN8NlbHTOdALIwtsClufeZzWe57OhyfDVtSosse3+Qz6r4FPtHpMXw29G3B5K98IkfMnugEmuTZ0d74s+g9g9DTz9ZeNm+WfJnnsKwAAAAAHmp4j3BmN3ONP6NbjxX1u28vYRWlyRbGr9t8ES/k/hnvcX7UdRh+H8ynZbcyAAAAAAA1eJtg1er70Wslz1V83w2VsdM50AsjC2wKW595nNZ7ns6HJ8NW1Kiyx7f5DPqvgU+0ekxfDb0bcHkr3wiR8ye6ASa5NnR3viz6D2D0NPP1l42b5Z8meewrAAAAAAeaniPcGY3c40/o1uPFfW7by9hFaXJFsav23wRL+T+Ge9xftR1GH4fzKdltzIAAAAAADV4m2DV6vvRayXPVXzfDZWx0znQCyMLbApbn3mc1nuezocnw1bUqLLHt/kM+q+BT7R6TF8NvRtweSvfCJHzJ7oBJrk2dHe+LPoPYPQ08/WXjZvlnyZ57CsAAAAAB5qeI9wZjdzjT+jW48V9btvL2EVpckWxq/bfBEv5P4Z73F+1HUYfh/Mp2W3MgAAAAAAPhbbLTttllZq2fNksnlrJ4eJOHaLRvCGJSL1ms7S0v7n3Z9qp+ZfyL39Txvp9lT+n4X1P3Puz7VT8y/kP6njfT7H9Pwvq3VhslOw2SNmo582OrPXrzKWLiTiXm9t5W8PDjDrFY2h9zWm8Vaaq0nTlqayZrxsKuLh2w7bWiY+6VbTWYmP8ADA+RLJ6Ze3+x4v8AbuT/AOvv+y1/O4n0PkSyemXt/sP7dyf/AF9/2P53E+jNs1CFmoqlTzyXpPWyuWplsKMKm0fP6/qrYmJN7e9L6lhAAAAAAD8azWTBCHLk2uFLJSrfnX9JW/lafV0H9yZz/n7fu/f9G9xfarfnX9I/lafVj+5M58q/b929w/cNjw/ZpWewOWUpc5855vPJL0ehG3Dw4w40h5uez+LnLxfF01iNP0+7aGxSAAAAAAAAAAAAAAAAAAAAAAAAAAAAAAAAAAAAAAAAAAAAAAAAAAAAAAAAAAAAAAAAAAAAAAAAAAAAAAAAAAAAAAAAAAAAAAAAAAfC22uhYLLK1WupzYQWcnpeXs0gaT9+MNr/AHkvyT/pM6I+9CQwkpwUovQ9KMJP0AAAAAAADQVcaYepVXTqXik4tp/MnrWh/VM6I+9DaXZeNkvWy/tVgrc+GbWeTWla9DSZhmJ1ZYZaPE+J7Hh2EP2mEpym3lGOWeS1t5vVqRlGbaNdcmOaF9XjGw2S7aub0ttxyilrk9Or+Y0Yi+qWmEwAAAAAAAAAAAaLHPRO0dT4kIRtso+Xisk0uh7H5HDqrgRWH2AAAAAAAA58vPaVXtJd5kmiVrcmHRZdpLiYltpsldSap03UlqSzeSz1epazCSlMQyva/r5la5XdW+c+bTj4OWiP1Vq/F+tsk0zrMrMwZhyGH7tyqJOtPTUlwivUv1ebMS2VrokJhIAAAAAAAAAAAGixz0TtHU+JCEbbKPl4rJNLoex+Rw6q4EVhCr15SbNZLfKz2Ow+FjF5c/n81N+fJc15r1+czohN24wniW04icqnyX4OnHRz3U52cvspcxZ6Nbz0aPSGa21bu326zXdZJWq21lCEdbfu87fqRhKZ0QO8eU6Majjdt3Zr7VSWWf8A0xT4mdGubsWz8p9sjP8A1m7ISX8MnF/qmND301w7ia7sQU3+yTanFZyhLRJev0NetfoYTi0S3IZc+XntKr2ku8yTRK1uTDosu0lxMS202b6/by+SLpqW90uf4NZ83PLPSlryeWv0GGZnSEIfKkks/kb/AMv/AKzOiH8RYdKfhKSqJa0n7TDYg968oqu+86li+Sud4Objn4TLPJ5Z5cx5GdEJvo/afKTYndjtFaxtVOdzY01LPNZJ85y5q5qzeWp6hoe+1L5Trf4TNXbT5vo50s/b/YaI++l2FsXWLEOdGMHTqpZuDeea9MX51+CfqGidbapEYSAAAAAAAaLHPRO0dT4kIRtso+Xisk0rIx1in9nsMbmu+p89wXhZL6qa8RetrX6Fv0YiGy1v8IlhXD1fEF4eBp5xpx01J+hehfxPzf2MoVjVddhsdCwWSNlslNRhBZJL/wC1+si3x+irOU+9qlrvv5PjL5lFLR5nNrNv2NL1afSShqvP6tPhfDlpxFbHRo1FCMFnObWeWepJedvJ+wIxXVuMSYCtFz3e7dZrX4WMNM1zea0vStLzQ1SmmiL3bb692W+FtssspQea9fpT9TWj8QjE6L9steFqs0LRSfzZxUluazRFvUDee0qvaS7zJNErW5MOiy7SXExLbTZnY86JWjqrvIxBbZSMvFZJpdD2PySHVXAisKOxV0ltPbS4koaLbsnCuGbTiOvKNOqoQhlzptZ69SS87/EM1rqy8V4MtGH7OrVC0qrTbyb5vNcW9Wazej15jUtXRobots7tvSlbabydOaf4edfjHNfiGInSXQJFvAAAAAAAaLHPRO0dT4kIRtspAk0v1tylnJ5t6wJ/yWX3GjXlc9dpc98+m/4svnR9izW5mJbKT/hZhhsURiuTnia0uX3sl7Hkv0RJotunfJHGKuyvPLS6iXsisuLMS2U2S2/oqdx14yWh0p91mEp2UEtRJoXpg6TlhazOX3UV7FkiMt9dlKXntKr2ku8yTTK1uTDosu0lxMS202Z2POiVo6q7yMQW2UjLxWSaXQ9j8kh1VwIrCjsVdJbT20uJKGi26fckiXyLWf8AzvgiYlsps2fKN0Qrb4d+Ihm+ymXqMtLowisAAAAAAANFjnonaOp8SEI22Ug3ksyTStK3YKs/7mqz2KGdaK8KpZaZyy0x3NaEvUjGrbNf0VjZ61WzV416E3GUWnF+hrSjLUvXDl7077uiFtp6G1lNfZkta9+5oi3xOsKox/Y5WPFVbOOiplUj61Jaf+5S9hKGq27Z8m+IbJdNepZLwq8yNTJxk9SktDT9Gay0+oSzSdEoxjiy7KNyVLPY7ZCpUqRcIqDUsucsm21oWgxEJWtGio0m3zYrN+ZGWpf1y2R2C6KNjeunTjF70kn+pFvjZRV6Jq86yf3k+8yTTO6wuTq/7rsdyfsVstkac1UeSloz52WWT1eoxKdJjRIcedErR1V3kYhK2ykZeKyTS6HsfkkOquBFYUdirpLae2lxJQ0W3T7kk2JW7b4IGJbKbNpyjdEK2+HfiIZvsph6jLS6MIrAAAAAAADT4ws1a14ar0LNScpSjoitb0rUIYtsqGWGL+5uyav5SWrT7srxssXCzQjJaVFZ+wi3quxthG2wvqVoumxSnTq/Oyis+bL6y3Z6fx9RKJarV/X9GXye0L8ua9HQtV21VRq+M3HRGS1S9z3r0GJZrrEpXi/DNHEVjSU+ZVh4kvNp1xl6n+ntTQlauqqrxwxfV3VHG0XdNr7UE5xf4xzy/HIy1TWYY1nue9LRPmULtqt9nL9XlkvxBpKe4MwLVslqjeN9Jc6OmFNPPJ+aU2tGa8yXtMTKdaf5lYJhsVfjbBdv+U53hdVB1IVHzpRj40ZPxtHnTenRp06jMS1Wr8kXs9yXvG1R5101185f7Kfp6plHSVvYys1e14Zr2ey0nKcorKK1v5yegjDdbZUcsMX9zdk1fyktWn3ZXjZouFmjGS0qKT9hFvVBiTDt818QV61C7KkoyqycWo6Gm9DRJpms6ppyZ3fbLuuirTt9mlTbq5pSWTa5sVn7UzEp0jSGxx1ZLRbsMVbPZKLnNuOUVreU03+ghm2yqf3Yv56Pkmr+Uy1e7K9SLeAAAAAAAAAAAAAAAAAAAAAAAAAAAAAAAAAB/9k="/>
        <xdr:cNvSpPr>
          <a:spLocks noChangeAspect="1"/>
        </xdr:cNvSpPr>
      </xdr:nvSpPr>
      <xdr:spPr>
        <a:xfrm>
          <a:off x="139065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47625</xdr:rowOff>
    </xdr:from>
    <xdr:to>
      <xdr:col>3</xdr:col>
      <xdr:colOff>9525</xdr:colOff>
      <xdr:row>6</xdr:row>
      <xdr:rowOff>9525</xdr:rowOff>
    </xdr:to>
    <xdr:pic>
      <xdr:nvPicPr>
        <xdr:cNvPr id="2" name="Picture 362" descr="http://files.arnikakolin.webnode.cz/200000382-a0456a2389/logo-Mesto-Kol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981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cialni.odbor@mukolin.cz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2"/>
  <sheetViews>
    <sheetView showGridLines="0" tabSelected="1" view="pageBreakPreview" zoomScaleSheetLayoutView="100" zoomScalePageLayoutView="0" workbookViewId="0" topLeftCell="A1">
      <selection activeCell="A9" sqref="A9:B9"/>
    </sheetView>
  </sheetViews>
  <sheetFormatPr defaultColWidth="9.140625" defaultRowHeight="12.75"/>
  <cols>
    <col min="1" max="5" width="4.8515625" style="1" customWidth="1"/>
    <col min="6" max="7" width="4.7109375" style="1" customWidth="1"/>
    <col min="8" max="8" width="6.28125" style="1" customWidth="1"/>
    <col min="9" max="10" width="4.7109375" style="1" customWidth="1"/>
    <col min="11" max="11" width="5.421875" style="1" customWidth="1"/>
    <col min="12" max="12" width="3.8515625" style="1" customWidth="1"/>
    <col min="13" max="15" width="4.7109375" style="1" customWidth="1"/>
    <col min="16" max="16" width="5.00390625" style="1" customWidth="1"/>
    <col min="17" max="18" width="4.57421875" style="1" customWidth="1"/>
    <col min="19" max="16384" width="9.140625" style="1" customWidth="1"/>
  </cols>
  <sheetData>
    <row r="1" ht="15.75" customHeight="1"/>
    <row r="2" spans="2:8" ht="15.75" customHeight="1">
      <c r="B2"/>
      <c r="H2" s="73" t="s">
        <v>223</v>
      </c>
    </row>
    <row r="3" spans="4:6" ht="15.75" customHeight="1">
      <c r="D3"/>
      <c r="F3" s="74" t="s">
        <v>224</v>
      </c>
    </row>
    <row r="4" ht="15.75" customHeight="1">
      <c r="F4" s="74" t="s">
        <v>225</v>
      </c>
    </row>
    <row r="5" spans="6:9" ht="15.75" customHeight="1">
      <c r="F5" s="74" t="s">
        <v>226</v>
      </c>
      <c r="I5" s="75" t="s">
        <v>227</v>
      </c>
    </row>
    <row r="6" ht="15.75" customHeight="1"/>
    <row r="7" ht="12" customHeight="1" thickBot="1">
      <c r="I7" s="2"/>
    </row>
    <row r="8" spans="1:18" ht="21" customHeight="1">
      <c r="A8" s="269">
        <v>2022</v>
      </c>
      <c r="B8" s="270"/>
      <c r="C8" s="274" t="s">
        <v>239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271" t="s">
        <v>0</v>
      </c>
      <c r="Q8" s="272"/>
      <c r="R8" s="273"/>
    </row>
    <row r="9" spans="1:18" ht="30" customHeight="1" thickBot="1">
      <c r="A9" s="280"/>
      <c r="B9" s="281"/>
      <c r="C9" s="277" t="s">
        <v>274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9"/>
      <c r="P9" s="265">
        <v>44638</v>
      </c>
      <c r="Q9" s="266"/>
      <c r="R9" s="267"/>
    </row>
    <row r="10" ht="9" customHeight="1" thickBot="1"/>
    <row r="11" spans="1:18" ht="15.75" customHeight="1">
      <c r="A11" s="130" t="s">
        <v>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</row>
    <row r="12" spans="1:18" ht="36" customHeight="1">
      <c r="A12" s="253" t="s">
        <v>95</v>
      </c>
      <c r="B12" s="254"/>
      <c r="C12" s="254"/>
      <c r="D12" s="254"/>
      <c r="E12" s="255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4"/>
    </row>
    <row r="13" spans="1:18" ht="15" customHeight="1">
      <c r="A13" s="212" t="s">
        <v>2</v>
      </c>
      <c r="B13" s="208"/>
      <c r="C13" s="140"/>
      <c r="D13" s="140"/>
      <c r="E13" s="140"/>
      <c r="F13" s="208" t="s">
        <v>3</v>
      </c>
      <c r="G13" s="208"/>
      <c r="H13" s="208"/>
      <c r="I13" s="138"/>
      <c r="J13" s="138"/>
      <c r="K13" s="138"/>
      <c r="L13" s="138"/>
      <c r="M13" s="138"/>
      <c r="N13" s="138"/>
      <c r="O13" s="138"/>
      <c r="P13" s="138"/>
      <c r="Q13" s="138"/>
      <c r="R13" s="139"/>
    </row>
    <row r="14" spans="1:18" ht="15" customHeight="1">
      <c r="A14" s="212" t="s">
        <v>243</v>
      </c>
      <c r="B14" s="208"/>
      <c r="C14" s="140"/>
      <c r="D14" s="140"/>
      <c r="E14" s="140"/>
      <c r="F14" s="208" t="s">
        <v>244</v>
      </c>
      <c r="G14" s="208"/>
      <c r="H14" s="208"/>
      <c r="I14" s="138"/>
      <c r="J14" s="138"/>
      <c r="K14" s="138"/>
      <c r="L14" s="138"/>
      <c r="M14" s="138"/>
      <c r="N14" s="138"/>
      <c r="O14" s="138"/>
      <c r="P14" s="138"/>
      <c r="Q14" s="138"/>
      <c r="R14" s="139"/>
    </row>
    <row r="15" spans="1:18" ht="26.25" customHeight="1">
      <c r="A15" s="365" t="s">
        <v>245</v>
      </c>
      <c r="B15" s="366"/>
      <c r="C15" s="366"/>
      <c r="D15" s="366"/>
      <c r="E15" s="367"/>
      <c r="F15" s="368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70"/>
    </row>
    <row r="16" spans="1:18" ht="15" customHeight="1">
      <c r="A16" s="282" t="s">
        <v>4</v>
      </c>
      <c r="B16" s="137"/>
      <c r="C16" s="137"/>
      <c r="D16" s="137"/>
      <c r="E16" s="137"/>
      <c r="F16" s="208" t="s">
        <v>5</v>
      </c>
      <c r="G16" s="208"/>
      <c r="H16" s="138"/>
      <c r="I16" s="138"/>
      <c r="J16" s="138"/>
      <c r="K16" s="138"/>
      <c r="L16" s="138"/>
      <c r="M16" s="138"/>
      <c r="N16" s="138"/>
      <c r="O16" s="138"/>
      <c r="P16" s="3" t="s">
        <v>6</v>
      </c>
      <c r="Q16" s="140"/>
      <c r="R16" s="268"/>
    </row>
    <row r="17" spans="1:18" ht="15" customHeight="1">
      <c r="A17" s="283"/>
      <c r="B17" s="137"/>
      <c r="C17" s="137"/>
      <c r="D17" s="137"/>
      <c r="E17" s="137"/>
      <c r="F17" s="208" t="s">
        <v>7</v>
      </c>
      <c r="G17" s="208"/>
      <c r="H17" s="138"/>
      <c r="I17" s="138"/>
      <c r="J17" s="138"/>
      <c r="K17" s="138"/>
      <c r="L17" s="138"/>
      <c r="M17" s="138"/>
      <c r="N17" s="138"/>
      <c r="O17" s="138"/>
      <c r="P17" s="3" t="s">
        <v>8</v>
      </c>
      <c r="Q17" s="140"/>
      <c r="R17" s="268"/>
    </row>
    <row r="18" spans="1:18" ht="15" customHeight="1">
      <c r="A18" s="212" t="s">
        <v>9</v>
      </c>
      <c r="B18" s="208"/>
      <c r="C18" s="208"/>
      <c r="D18" s="208"/>
      <c r="E18" s="208"/>
      <c r="F18" s="208" t="s">
        <v>10</v>
      </c>
      <c r="G18" s="208"/>
      <c r="H18" s="146"/>
      <c r="I18" s="147"/>
      <c r="J18" s="148"/>
      <c r="K18" s="3" t="s">
        <v>11</v>
      </c>
      <c r="L18" s="138"/>
      <c r="M18" s="138"/>
      <c r="N18" s="138"/>
      <c r="O18" s="138"/>
      <c r="P18" s="138"/>
      <c r="Q18" s="138"/>
      <c r="R18" s="139"/>
    </row>
    <row r="19" spans="1:18" ht="15" customHeight="1">
      <c r="A19" s="212" t="s">
        <v>12</v>
      </c>
      <c r="B19" s="208"/>
      <c r="C19" s="208"/>
      <c r="D19" s="208"/>
      <c r="E19" s="20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9"/>
    </row>
    <row r="20" spans="1:18" ht="15" customHeight="1">
      <c r="A20" s="212" t="s">
        <v>13</v>
      </c>
      <c r="B20" s="208"/>
      <c r="C20" s="208"/>
      <c r="D20" s="208"/>
      <c r="E20" s="208"/>
      <c r="F20" s="195"/>
      <c r="G20" s="196"/>
      <c r="H20" s="196"/>
      <c r="I20" s="196"/>
      <c r="J20" s="197"/>
      <c r="K20" s="3" t="s">
        <v>68</v>
      </c>
      <c r="L20" s="195"/>
      <c r="M20" s="196"/>
      <c r="N20" s="196"/>
      <c r="O20" s="196"/>
      <c r="P20" s="196"/>
      <c r="Q20" s="196"/>
      <c r="R20" s="198"/>
    </row>
    <row r="21" spans="1:18" ht="15" customHeight="1">
      <c r="A21" s="282" t="s">
        <v>14</v>
      </c>
      <c r="B21" s="137"/>
      <c r="C21" s="137"/>
      <c r="D21" s="137"/>
      <c r="E21" s="137"/>
      <c r="F21" s="136" t="s">
        <v>15</v>
      </c>
      <c r="G21" s="137"/>
      <c r="H21" s="138"/>
      <c r="I21" s="138"/>
      <c r="J21" s="138"/>
      <c r="K21" s="138"/>
      <c r="L21" s="138"/>
      <c r="M21" s="138"/>
      <c r="N21" s="208" t="s">
        <v>16</v>
      </c>
      <c r="O21" s="208"/>
      <c r="P21" s="195"/>
      <c r="Q21" s="196"/>
      <c r="R21" s="198"/>
    </row>
    <row r="22" spans="1:18" ht="15" customHeight="1">
      <c r="A22" s="283"/>
      <c r="B22" s="137"/>
      <c r="C22" s="137"/>
      <c r="D22" s="137"/>
      <c r="E22" s="137"/>
      <c r="F22" s="136" t="s">
        <v>10</v>
      </c>
      <c r="G22" s="137"/>
      <c r="H22" s="140"/>
      <c r="I22" s="140"/>
      <c r="J22" s="140"/>
      <c r="K22" s="3" t="s">
        <v>11</v>
      </c>
      <c r="L22" s="138"/>
      <c r="M22" s="138"/>
      <c r="N22" s="138"/>
      <c r="O22" s="138"/>
      <c r="P22" s="138"/>
      <c r="Q22" s="138"/>
      <c r="R22" s="139"/>
    </row>
    <row r="23" spans="1:18" ht="88.5" customHeight="1" thickBot="1">
      <c r="A23" s="290" t="s">
        <v>66</v>
      </c>
      <c r="B23" s="291"/>
      <c r="C23" s="291"/>
      <c r="D23" s="291"/>
      <c r="E23" s="291"/>
      <c r="F23" s="213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5"/>
    </row>
    <row r="24" ht="9" customHeight="1" thickBot="1"/>
    <row r="25" spans="1:18" ht="15.75" customHeight="1">
      <c r="A25" s="130" t="s">
        <v>259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2"/>
    </row>
    <row r="26" spans="1:18" ht="28.5" customHeight="1">
      <c r="A26" s="209" t="s">
        <v>260</v>
      </c>
      <c r="B26" s="210"/>
      <c r="C26" s="210"/>
      <c r="D26" s="210"/>
      <c r="E26" s="211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4"/>
    </row>
    <row r="29" spans="1:18" ht="14.25" customHeight="1">
      <c r="A29" s="133" t="s">
        <v>261</v>
      </c>
      <c r="B29" s="134"/>
      <c r="C29" s="134"/>
      <c r="D29" s="134"/>
      <c r="E29" s="134"/>
      <c r="F29" s="136" t="s">
        <v>18</v>
      </c>
      <c r="G29" s="137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9"/>
    </row>
    <row r="30" spans="1:18" ht="14.25" customHeight="1">
      <c r="A30" s="135"/>
      <c r="B30" s="134"/>
      <c r="C30" s="134"/>
      <c r="D30" s="134"/>
      <c r="E30" s="134"/>
      <c r="F30" s="136" t="s">
        <v>19</v>
      </c>
      <c r="G30" s="137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9"/>
    </row>
    <row r="31" spans="1:18" ht="15.75" customHeight="1">
      <c r="A31" s="282" t="s">
        <v>262</v>
      </c>
      <c r="B31" s="137"/>
      <c r="C31" s="137"/>
      <c r="D31" s="137"/>
      <c r="E31" s="137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7"/>
    </row>
    <row r="32" spans="1:18" ht="15.75" customHeight="1">
      <c r="A32" s="283"/>
      <c r="B32" s="137"/>
      <c r="C32" s="137"/>
      <c r="D32" s="137"/>
      <c r="E32" s="137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7"/>
    </row>
    <row r="33" spans="1:20" ht="119.25" customHeight="1">
      <c r="A33" s="284" t="s">
        <v>263</v>
      </c>
      <c r="B33" s="285"/>
      <c r="C33" s="285"/>
      <c r="D33" s="285"/>
      <c r="E33" s="285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9"/>
      <c r="T33" s="1" t="s">
        <v>185</v>
      </c>
    </row>
    <row r="34" spans="1:18" ht="26.25" customHeight="1">
      <c r="A34" s="301" t="s">
        <v>275</v>
      </c>
      <c r="B34" s="203"/>
      <c r="C34" s="203"/>
      <c r="D34" s="203"/>
      <c r="E34" s="203"/>
      <c r="F34" s="204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</row>
    <row r="35" spans="1:18" ht="26.25" customHeight="1" thickBot="1">
      <c r="A35" s="432" t="s">
        <v>277</v>
      </c>
      <c r="B35" s="433"/>
      <c r="C35" s="433"/>
      <c r="D35" s="433"/>
      <c r="E35" s="433"/>
      <c r="F35" s="433"/>
      <c r="G35" s="433"/>
      <c r="H35" s="434"/>
      <c r="I35" s="435"/>
      <c r="J35" s="433"/>
      <c r="K35" s="433"/>
      <c r="L35" s="433"/>
      <c r="M35" s="433"/>
      <c r="N35" s="433"/>
      <c r="O35" s="433"/>
      <c r="P35" s="433"/>
      <c r="Q35" s="433"/>
      <c r="R35" s="433"/>
    </row>
    <row r="36" spans="1:18" ht="15.75" customHeight="1">
      <c r="A36" s="130" t="s">
        <v>271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2"/>
    </row>
    <row r="37" spans="1:18" ht="12.75">
      <c r="A37" s="133" t="s">
        <v>272</v>
      </c>
      <c r="B37" s="134"/>
      <c r="C37" s="134"/>
      <c r="D37" s="134"/>
      <c r="E37" s="134"/>
      <c r="F37" s="136" t="s">
        <v>15</v>
      </c>
      <c r="G37" s="137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9"/>
    </row>
    <row r="38" spans="1:18" ht="27" customHeight="1">
      <c r="A38" s="135"/>
      <c r="B38" s="134"/>
      <c r="C38" s="134"/>
      <c r="D38" s="134"/>
      <c r="E38" s="134"/>
      <c r="F38" s="136" t="s">
        <v>10</v>
      </c>
      <c r="G38" s="137"/>
      <c r="H38" s="140"/>
      <c r="I38" s="140"/>
      <c r="J38" s="140"/>
      <c r="K38" s="3" t="s">
        <v>11</v>
      </c>
      <c r="L38" s="138"/>
      <c r="M38" s="138"/>
      <c r="N38" s="138"/>
      <c r="O38" s="138"/>
      <c r="P38" s="138"/>
      <c r="Q38" s="138"/>
      <c r="R38" s="139"/>
    </row>
    <row r="39" spans="1:18" ht="39.75" customHeight="1" thickBot="1">
      <c r="A39" s="127" t="s">
        <v>273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/>
    </row>
    <row r="40" spans="1:18" ht="15.75" customHeight="1">
      <c r="A40" s="130" t="s">
        <v>213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2"/>
    </row>
    <row r="41" spans="1:18" ht="15.75" customHeight="1">
      <c r="A41" s="282" t="s">
        <v>20</v>
      </c>
      <c r="B41" s="305"/>
      <c r="C41" s="305"/>
      <c r="D41" s="307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9"/>
    </row>
    <row r="42" spans="1:18" ht="15.75" customHeight="1">
      <c r="A42" s="306"/>
      <c r="B42" s="305"/>
      <c r="C42" s="305"/>
      <c r="D42" s="302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4"/>
    </row>
    <row r="43" spans="1:18" ht="15.75" customHeight="1">
      <c r="A43" s="306"/>
      <c r="B43" s="305"/>
      <c r="C43" s="305"/>
      <c r="D43" s="302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4"/>
    </row>
    <row r="44" spans="1:18" ht="15.75" customHeight="1">
      <c r="A44" s="306"/>
      <c r="B44" s="305"/>
      <c r="C44" s="305"/>
      <c r="D44" s="302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4"/>
    </row>
    <row r="45" spans="1:18" ht="15.75" customHeight="1">
      <c r="A45" s="306"/>
      <c r="B45" s="305"/>
      <c r="C45" s="305"/>
      <c r="D45" s="302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4"/>
    </row>
    <row r="46" spans="1:18" ht="15.75" customHeight="1">
      <c r="A46" s="306"/>
      <c r="B46" s="305"/>
      <c r="C46" s="305"/>
      <c r="D46" s="302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4"/>
    </row>
    <row r="47" spans="1:18" ht="15.75" customHeight="1">
      <c r="A47" s="306"/>
      <c r="B47" s="305"/>
      <c r="C47" s="305"/>
      <c r="D47" s="310"/>
      <c r="E47" s="311"/>
      <c r="F47" s="311"/>
      <c r="G47" s="311"/>
      <c r="H47" s="311"/>
      <c r="I47" s="311"/>
      <c r="J47" s="311"/>
      <c r="K47" s="311"/>
      <c r="L47" s="311"/>
      <c r="M47" s="311"/>
      <c r="N47" s="29"/>
      <c r="O47" s="298"/>
      <c r="P47" s="299"/>
      <c r="Q47" s="299"/>
      <c r="R47" s="300"/>
    </row>
    <row r="48" spans="1:18" ht="15.75" customHeight="1">
      <c r="A48" s="253" t="s">
        <v>264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5"/>
      <c r="O48" s="292"/>
      <c r="P48" s="293"/>
      <c r="Q48" s="293"/>
      <c r="R48" s="294"/>
    </row>
    <row r="49" spans="1:18" ht="15.75" customHeight="1">
      <c r="A49" s="253" t="s">
        <v>214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5"/>
      <c r="O49" s="292"/>
      <c r="P49" s="293"/>
      <c r="Q49" s="293"/>
      <c r="R49" s="294"/>
    </row>
    <row r="50" spans="1:18" ht="22.5" customHeight="1">
      <c r="A50" s="253" t="s">
        <v>265</v>
      </c>
      <c r="B50" s="254"/>
      <c r="C50" s="254"/>
      <c r="D50" s="254"/>
      <c r="E50" s="255"/>
      <c r="F50" s="295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7"/>
    </row>
    <row r="51" spans="1:18" ht="27" customHeight="1">
      <c r="A51" s="152" t="s">
        <v>138</v>
      </c>
      <c r="B51" s="191"/>
      <c r="C51" s="191"/>
      <c r="D51" s="191"/>
      <c r="E51" s="192"/>
      <c r="F51" s="373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5"/>
    </row>
    <row r="52" spans="1:18" ht="27" customHeight="1">
      <c r="A52" s="152" t="s">
        <v>137</v>
      </c>
      <c r="B52" s="191"/>
      <c r="C52" s="191"/>
      <c r="D52" s="191"/>
      <c r="E52" s="192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</row>
    <row r="53" spans="1:18" ht="39.75" customHeight="1">
      <c r="A53" s="152" t="s">
        <v>72</v>
      </c>
      <c r="B53" s="203"/>
      <c r="C53" s="203"/>
      <c r="D53" s="203"/>
      <c r="E53" s="203"/>
      <c r="F53" s="203"/>
      <c r="G53" s="203"/>
      <c r="H53" s="204"/>
      <c r="I53" s="146"/>
      <c r="J53" s="147"/>
      <c r="K53" s="148"/>
      <c r="L53" s="205" t="s">
        <v>139</v>
      </c>
      <c r="M53" s="203"/>
      <c r="N53" s="203"/>
      <c r="O53" s="204"/>
      <c r="P53" s="146"/>
      <c r="Q53" s="147"/>
      <c r="R53" s="185"/>
    </row>
    <row r="54" spans="1:19" ht="39.75" customHeight="1">
      <c r="A54" s="316" t="s">
        <v>215</v>
      </c>
      <c r="B54" s="308"/>
      <c r="C54" s="308"/>
      <c r="D54" s="308"/>
      <c r="E54" s="202" t="s">
        <v>73</v>
      </c>
      <c r="F54" s="203"/>
      <c r="G54" s="203"/>
      <c r="H54" s="204"/>
      <c r="I54" s="146"/>
      <c r="J54" s="147"/>
      <c r="K54" s="148"/>
      <c r="L54" s="205" t="s">
        <v>139</v>
      </c>
      <c r="M54" s="203"/>
      <c r="N54" s="203"/>
      <c r="O54" s="204"/>
      <c r="P54" s="146"/>
      <c r="Q54" s="147"/>
      <c r="R54" s="185"/>
      <c r="S54" s="1" t="s">
        <v>140</v>
      </c>
    </row>
    <row r="55" spans="1:18" ht="35.25" customHeight="1">
      <c r="A55" s="317"/>
      <c r="B55" s="311"/>
      <c r="C55" s="311"/>
      <c r="D55" s="311"/>
      <c r="E55" s="202" t="s">
        <v>74</v>
      </c>
      <c r="F55" s="203"/>
      <c r="G55" s="203"/>
      <c r="H55" s="204"/>
      <c r="I55" s="146"/>
      <c r="J55" s="147"/>
      <c r="K55" s="148"/>
      <c r="L55" s="199"/>
      <c r="M55" s="200"/>
      <c r="N55" s="200"/>
      <c r="O55" s="200"/>
      <c r="P55" s="200"/>
      <c r="Q55" s="200"/>
      <c r="R55" s="201"/>
    </row>
    <row r="56" spans="1:18" ht="63" customHeight="1">
      <c r="A56" s="152" t="s">
        <v>216</v>
      </c>
      <c r="B56" s="153"/>
      <c r="C56" s="153"/>
      <c r="D56" s="153"/>
      <c r="E56" s="154"/>
      <c r="F56" s="195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8"/>
    </row>
    <row r="57" spans="1:18" ht="63" customHeight="1">
      <c r="A57" s="152" t="s">
        <v>75</v>
      </c>
      <c r="B57" s="153"/>
      <c r="C57" s="153"/>
      <c r="D57" s="153"/>
      <c r="E57" s="154"/>
      <c r="F57" s="195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8"/>
    </row>
    <row r="58" spans="1:18" ht="72" customHeight="1">
      <c r="A58" s="152" t="s">
        <v>217</v>
      </c>
      <c r="B58" s="191"/>
      <c r="C58" s="191"/>
      <c r="D58" s="191"/>
      <c r="E58" s="192"/>
      <c r="F58" s="195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8"/>
    </row>
    <row r="59" spans="1:18" ht="62.25" customHeight="1">
      <c r="A59" s="152" t="s">
        <v>76</v>
      </c>
      <c r="B59" s="153"/>
      <c r="C59" s="153"/>
      <c r="D59" s="153"/>
      <c r="E59" s="154"/>
      <c r="F59" s="195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8"/>
    </row>
    <row r="60" spans="1:18" ht="57.75" customHeight="1" thickBot="1">
      <c r="A60" s="256" t="s">
        <v>136</v>
      </c>
      <c r="B60" s="257"/>
      <c r="C60" s="257"/>
      <c r="D60" s="257"/>
      <c r="E60" s="258"/>
      <c r="F60" s="213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5"/>
    </row>
    <row r="61" spans="1:18" ht="59.25" customHeight="1" thickBot="1">
      <c r="A61" s="256" t="s">
        <v>257</v>
      </c>
      <c r="B61" s="257"/>
      <c r="C61" s="257"/>
      <c r="D61" s="257"/>
      <c r="E61" s="258"/>
      <c r="F61" s="213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5"/>
    </row>
    <row r="62" ht="15" customHeight="1" thickBot="1"/>
    <row r="63" spans="1:18" ht="15" customHeight="1" thickBot="1">
      <c r="A63" s="362" t="s">
        <v>246</v>
      </c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4"/>
    </row>
    <row r="64" spans="1:18" ht="15" customHeight="1" thickBot="1">
      <c r="A64" s="10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357"/>
      <c r="Q64" s="358"/>
      <c r="R64" s="359"/>
    </row>
    <row r="65" spans="1:18" ht="13.5" customHeight="1">
      <c r="A65" s="261" t="s">
        <v>26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314">
        <f>SUM(P66:R67)</f>
        <v>0</v>
      </c>
      <c r="Q65" s="314"/>
      <c r="R65" s="315"/>
    </row>
    <row r="66" spans="1:18" ht="13.5" customHeight="1">
      <c r="A66" s="6"/>
      <c r="B66" s="349" t="s">
        <v>21</v>
      </c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175"/>
      <c r="Q66" s="175"/>
      <c r="R66" s="176"/>
    </row>
    <row r="67" spans="1:18" ht="13.5" customHeight="1" thickBot="1">
      <c r="A67" s="7"/>
      <c r="B67" s="340" t="s">
        <v>22</v>
      </c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1"/>
      <c r="P67" s="338"/>
      <c r="Q67" s="338"/>
      <c r="R67" s="339"/>
    </row>
    <row r="68" spans="1:18" ht="13.5" customHeight="1">
      <c r="A68" s="354" t="s">
        <v>94</v>
      </c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6"/>
      <c r="P68" s="314">
        <f>P69+P72+P75+P80+P81+P82+P83</f>
        <v>0</v>
      </c>
      <c r="Q68" s="314"/>
      <c r="R68" s="315"/>
    </row>
    <row r="69" spans="1:18" ht="13.5" customHeight="1">
      <c r="A69" s="8"/>
      <c r="B69" s="360" t="s">
        <v>23</v>
      </c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1"/>
      <c r="P69" s="312">
        <f>SUM(P70:R71)</f>
        <v>0</v>
      </c>
      <c r="Q69" s="312"/>
      <c r="R69" s="313"/>
    </row>
    <row r="70" spans="1:18" ht="13.5" customHeight="1">
      <c r="A70" s="14"/>
      <c r="B70" s="26"/>
      <c r="C70" s="259" t="s">
        <v>77</v>
      </c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60"/>
      <c r="P70" s="175"/>
      <c r="Q70" s="175"/>
      <c r="R70" s="176"/>
    </row>
    <row r="71" spans="1:18" ht="13.5" customHeight="1">
      <c r="A71" s="14"/>
      <c r="B71" s="26"/>
      <c r="C71" s="189" t="s">
        <v>85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90"/>
      <c r="P71" s="175"/>
      <c r="Q71" s="175"/>
      <c r="R71" s="176"/>
    </row>
    <row r="72" spans="1:18" ht="13.5" customHeight="1">
      <c r="A72" s="9"/>
      <c r="B72" s="247" t="s">
        <v>218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8"/>
      <c r="P72" s="371">
        <f>SUM(P73:R74)</f>
        <v>0</v>
      </c>
      <c r="Q72" s="371"/>
      <c r="R72" s="372"/>
    </row>
    <row r="73" spans="1:18" ht="13.5" customHeight="1">
      <c r="A73" s="10"/>
      <c r="B73" s="4"/>
      <c r="C73" s="249" t="s">
        <v>24</v>
      </c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50"/>
      <c r="P73" s="175"/>
      <c r="Q73" s="175"/>
      <c r="R73" s="176"/>
    </row>
    <row r="74" spans="1:18" ht="13.5" customHeight="1">
      <c r="A74" s="11"/>
      <c r="B74" s="5"/>
      <c r="C74" s="318" t="s">
        <v>25</v>
      </c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9"/>
      <c r="P74" s="175"/>
      <c r="Q74" s="175"/>
      <c r="R74" s="176"/>
    </row>
    <row r="75" spans="1:18" ht="13.5" customHeight="1">
      <c r="A75" s="8"/>
      <c r="B75" s="360" t="s">
        <v>70</v>
      </c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1"/>
      <c r="P75" s="312">
        <f>SUM(P76:R79)</f>
        <v>0</v>
      </c>
      <c r="Q75" s="312"/>
      <c r="R75" s="313"/>
    </row>
    <row r="76" spans="1:18" ht="13.5" customHeight="1">
      <c r="A76" s="14"/>
      <c r="B76" s="15"/>
      <c r="C76" s="259" t="s">
        <v>50</v>
      </c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60"/>
      <c r="P76" s="175"/>
      <c r="Q76" s="175"/>
      <c r="R76" s="176"/>
    </row>
    <row r="77" spans="1:18" ht="13.5" customHeight="1">
      <c r="A77" s="14"/>
      <c r="B77" s="15"/>
      <c r="C77" s="259" t="s">
        <v>48</v>
      </c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60"/>
      <c r="P77" s="175"/>
      <c r="Q77" s="175"/>
      <c r="R77" s="176"/>
    </row>
    <row r="78" spans="1:18" ht="13.5" customHeight="1">
      <c r="A78" s="14"/>
      <c r="B78" s="15"/>
      <c r="C78" s="259" t="s">
        <v>49</v>
      </c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60"/>
      <c r="P78" s="175"/>
      <c r="Q78" s="175"/>
      <c r="R78" s="176"/>
    </row>
    <row r="79" spans="1:18" ht="13.5" customHeight="1">
      <c r="A79" s="33"/>
      <c r="B79" s="27"/>
      <c r="C79" s="189" t="s">
        <v>71</v>
      </c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90"/>
      <c r="P79" s="175"/>
      <c r="Q79" s="175"/>
      <c r="R79" s="176"/>
    </row>
    <row r="80" spans="1:18" ht="13.5" customHeight="1">
      <c r="A80" s="6"/>
      <c r="B80" s="349" t="s">
        <v>86</v>
      </c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1"/>
      <c r="P80" s="175"/>
      <c r="Q80" s="175"/>
      <c r="R80" s="176"/>
    </row>
    <row r="81" spans="1:18" ht="13.5" customHeight="1">
      <c r="A81" s="6"/>
      <c r="B81" s="349" t="s">
        <v>87</v>
      </c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1"/>
      <c r="P81" s="175"/>
      <c r="Q81" s="175"/>
      <c r="R81" s="176"/>
    </row>
    <row r="82" spans="1:18" ht="13.5" customHeight="1">
      <c r="A82" s="14"/>
      <c r="B82" s="189" t="s">
        <v>88</v>
      </c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3"/>
      <c r="P82" s="175"/>
      <c r="Q82" s="175"/>
      <c r="R82" s="176"/>
    </row>
    <row r="83" spans="1:18" ht="13.5" customHeight="1" thickBot="1">
      <c r="A83" s="7"/>
      <c r="B83" s="340" t="s">
        <v>89</v>
      </c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1"/>
      <c r="P83" s="338"/>
      <c r="Q83" s="338"/>
      <c r="R83" s="339"/>
    </row>
    <row r="84" spans="1:18" ht="13.5" customHeight="1" thickBot="1">
      <c r="A84" s="26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26"/>
      <c r="Q84" s="126"/>
      <c r="R84" s="126"/>
    </row>
    <row r="85" spans="1:18" ht="35.25" customHeight="1" thickBot="1">
      <c r="A85" s="344" t="s">
        <v>266</v>
      </c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6"/>
      <c r="P85" s="347"/>
      <c r="Q85" s="347"/>
      <c r="R85" s="348"/>
    </row>
    <row r="86" spans="1:18" ht="15" customHeight="1">
      <c r="A86" s="130" t="s">
        <v>258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2"/>
    </row>
    <row r="87" spans="1:18" ht="14.25" customHeight="1">
      <c r="A87" s="320" t="s">
        <v>27</v>
      </c>
      <c r="B87" s="321"/>
      <c r="C87" s="149">
        <f>F26</f>
        <v>0</v>
      </c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1"/>
    </row>
    <row r="88" spans="1:18" ht="28.5" customHeight="1" thickBot="1">
      <c r="A88" s="102" t="s">
        <v>28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4"/>
      <c r="M88" s="322" t="s">
        <v>42</v>
      </c>
      <c r="N88" s="323"/>
      <c r="O88" s="324"/>
      <c r="P88" s="342" t="s">
        <v>43</v>
      </c>
      <c r="Q88" s="342"/>
      <c r="R88" s="343"/>
    </row>
    <row r="89" spans="1:18" ht="14.25" customHeight="1" thickBot="1">
      <c r="A89" s="28" t="s">
        <v>34</v>
      </c>
      <c r="B89" s="105" t="s">
        <v>78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6"/>
      <c r="M89" s="188">
        <f>M90+M98+M99+M111+M118</f>
        <v>0</v>
      </c>
      <c r="N89" s="188"/>
      <c r="O89" s="188"/>
      <c r="P89" s="186">
        <f>P90+P98+P99+P111</f>
        <v>0</v>
      </c>
      <c r="Q89" s="186"/>
      <c r="R89" s="187"/>
    </row>
    <row r="90" spans="1:18" ht="13.5" customHeight="1">
      <c r="A90" s="13" t="s">
        <v>35</v>
      </c>
      <c r="B90" s="107" t="s">
        <v>29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8"/>
      <c r="M90" s="216">
        <f>SUM(M91:O96)</f>
        <v>0</v>
      </c>
      <c r="N90" s="216"/>
      <c r="O90" s="216"/>
      <c r="P90" s="217">
        <f>SUM(P91:R96)</f>
        <v>0</v>
      </c>
      <c r="Q90" s="217"/>
      <c r="R90" s="218"/>
    </row>
    <row r="91" spans="1:18" ht="13.5" customHeight="1">
      <c r="A91" s="109" t="s">
        <v>195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1"/>
      <c r="M91" s="175"/>
      <c r="N91" s="175"/>
      <c r="O91" s="175"/>
      <c r="P91" s="175"/>
      <c r="Q91" s="175"/>
      <c r="R91" s="176"/>
    </row>
    <row r="92" spans="1:18" ht="13.5" customHeight="1">
      <c r="A92" s="109" t="s">
        <v>196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1"/>
      <c r="M92" s="175"/>
      <c r="N92" s="175"/>
      <c r="O92" s="175"/>
      <c r="P92" s="175"/>
      <c r="Q92" s="175"/>
      <c r="R92" s="176"/>
    </row>
    <row r="93" spans="1:18" ht="13.5" customHeight="1">
      <c r="A93" s="109" t="s">
        <v>197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1"/>
      <c r="M93" s="175"/>
      <c r="N93" s="175"/>
      <c r="O93" s="175"/>
      <c r="P93" s="175"/>
      <c r="Q93" s="175"/>
      <c r="R93" s="176"/>
    </row>
    <row r="94" spans="1:18" ht="13.5" customHeight="1">
      <c r="A94" s="109" t="s">
        <v>198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1"/>
      <c r="M94" s="175"/>
      <c r="N94" s="175"/>
      <c r="O94" s="175"/>
      <c r="P94" s="175"/>
      <c r="Q94" s="175"/>
      <c r="R94" s="176"/>
    </row>
    <row r="95" spans="1:18" ht="13.5" customHeight="1">
      <c r="A95" s="109" t="s">
        <v>210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1"/>
      <c r="M95" s="175"/>
      <c r="N95" s="175"/>
      <c r="O95" s="175"/>
      <c r="P95" s="175"/>
      <c r="Q95" s="175"/>
      <c r="R95" s="176"/>
    </row>
    <row r="96" spans="1:18" ht="13.5" customHeight="1">
      <c r="A96" s="109" t="s">
        <v>211</v>
      </c>
      <c r="B96" s="110"/>
      <c r="C96" s="112"/>
      <c r="D96" s="112"/>
      <c r="E96" s="112"/>
      <c r="F96" s="112"/>
      <c r="G96" s="112"/>
      <c r="H96" s="112"/>
      <c r="I96" s="112"/>
      <c r="J96" s="112"/>
      <c r="K96" s="112"/>
      <c r="L96" s="113"/>
      <c r="M96" s="175"/>
      <c r="N96" s="175"/>
      <c r="O96" s="175"/>
      <c r="P96" s="175"/>
      <c r="Q96" s="175"/>
      <c r="R96" s="176"/>
    </row>
    <row r="97" spans="1:18" ht="13.5" customHeight="1">
      <c r="A97" s="109" t="s">
        <v>212</v>
      </c>
      <c r="B97" s="110"/>
      <c r="C97" s="112"/>
      <c r="D97" s="112"/>
      <c r="E97" s="112"/>
      <c r="F97" s="112"/>
      <c r="G97" s="112"/>
      <c r="H97" s="112"/>
      <c r="I97" s="112"/>
      <c r="J97" s="112"/>
      <c r="K97" s="112"/>
      <c r="L97" s="113"/>
      <c r="M97" s="141"/>
      <c r="N97" s="142"/>
      <c r="O97" s="143"/>
      <c r="P97" s="141"/>
      <c r="Q97" s="142"/>
      <c r="R97" s="224"/>
    </row>
    <row r="98" spans="1:18" ht="13.5" customHeight="1">
      <c r="A98" s="31" t="s">
        <v>36</v>
      </c>
      <c r="B98" s="114" t="s">
        <v>30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5"/>
      <c r="M98" s="251"/>
      <c r="N98" s="251"/>
      <c r="O98" s="251"/>
      <c r="P98" s="251"/>
      <c r="Q98" s="251"/>
      <c r="R98" s="252"/>
    </row>
    <row r="99" spans="1:18" ht="13.5" customHeight="1">
      <c r="A99" s="13" t="s">
        <v>37</v>
      </c>
      <c r="B99" s="114" t="s">
        <v>31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5"/>
      <c r="M99" s="216">
        <f>SUM(M100:O110)</f>
        <v>0</v>
      </c>
      <c r="N99" s="216"/>
      <c r="O99" s="216"/>
      <c r="P99" s="217">
        <f>SUM(P100:R110)</f>
        <v>0</v>
      </c>
      <c r="Q99" s="217"/>
      <c r="R99" s="218"/>
    </row>
    <row r="100" spans="1:18" ht="13.5" customHeight="1">
      <c r="A100" s="109" t="s">
        <v>199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1"/>
      <c r="M100" s="175"/>
      <c r="N100" s="175"/>
      <c r="O100" s="175"/>
      <c r="P100" s="175"/>
      <c r="Q100" s="175"/>
      <c r="R100" s="176"/>
    </row>
    <row r="101" spans="1:18" ht="13.5" customHeight="1">
      <c r="A101" s="109" t="s">
        <v>200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1"/>
      <c r="M101" s="175"/>
      <c r="N101" s="175"/>
      <c r="O101" s="175"/>
      <c r="P101" s="175"/>
      <c r="Q101" s="175"/>
      <c r="R101" s="176"/>
    </row>
    <row r="102" spans="1:18" ht="13.5" customHeight="1">
      <c r="A102" s="109" t="s">
        <v>201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1"/>
      <c r="M102" s="175"/>
      <c r="N102" s="175"/>
      <c r="O102" s="175"/>
      <c r="P102" s="175"/>
      <c r="Q102" s="175"/>
      <c r="R102" s="176"/>
    </row>
    <row r="103" spans="1:18" ht="13.5" customHeight="1">
      <c r="A103" s="109" t="s">
        <v>202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1"/>
      <c r="M103" s="175"/>
      <c r="N103" s="175"/>
      <c r="O103" s="175"/>
      <c r="P103" s="175"/>
      <c r="Q103" s="175"/>
      <c r="R103" s="176"/>
    </row>
    <row r="104" spans="1:18" ht="13.5" customHeight="1">
      <c r="A104" s="109" t="s">
        <v>203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1"/>
      <c r="M104" s="175"/>
      <c r="N104" s="175"/>
      <c r="O104" s="175"/>
      <c r="P104" s="175"/>
      <c r="Q104" s="175"/>
      <c r="R104" s="176"/>
    </row>
    <row r="105" spans="1:18" ht="13.5" customHeight="1">
      <c r="A105" s="109" t="s">
        <v>204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1"/>
      <c r="M105" s="175"/>
      <c r="N105" s="175"/>
      <c r="O105" s="175"/>
      <c r="P105" s="175"/>
      <c r="Q105" s="175"/>
      <c r="R105" s="176"/>
    </row>
    <row r="106" spans="1:18" ht="13.5" customHeight="1">
      <c r="A106" s="109" t="s">
        <v>205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1"/>
      <c r="M106" s="175"/>
      <c r="N106" s="175"/>
      <c r="O106" s="175"/>
      <c r="P106" s="175"/>
      <c r="Q106" s="175"/>
      <c r="R106" s="176"/>
    </row>
    <row r="107" spans="1:18" ht="13.5" customHeight="1">
      <c r="A107" s="109" t="s">
        <v>79</v>
      </c>
      <c r="B107" s="93"/>
      <c r="C107" s="116"/>
      <c r="D107" s="116"/>
      <c r="E107" s="116"/>
      <c r="F107" s="116"/>
      <c r="G107" s="116"/>
      <c r="H107" s="116"/>
      <c r="I107" s="116"/>
      <c r="J107" s="116"/>
      <c r="K107" s="116"/>
      <c r="L107" s="117"/>
      <c r="M107" s="175"/>
      <c r="N107" s="175"/>
      <c r="O107" s="175"/>
      <c r="P107" s="175"/>
      <c r="Q107" s="175"/>
      <c r="R107" s="176"/>
    </row>
    <row r="108" spans="1:18" ht="13.5" customHeight="1">
      <c r="A108" s="109" t="s">
        <v>80</v>
      </c>
      <c r="B108" s="93"/>
      <c r="C108" s="116"/>
      <c r="D108" s="116"/>
      <c r="E108" s="116"/>
      <c r="F108" s="116"/>
      <c r="G108" s="116"/>
      <c r="H108" s="116"/>
      <c r="I108" s="116"/>
      <c r="J108" s="116"/>
      <c r="K108" s="116"/>
      <c r="L108" s="117"/>
      <c r="M108" s="175"/>
      <c r="N108" s="175"/>
      <c r="O108" s="175"/>
      <c r="P108" s="175"/>
      <c r="Q108" s="175"/>
      <c r="R108" s="176"/>
    </row>
    <row r="109" spans="1:18" ht="13.5" customHeight="1">
      <c r="A109" s="109" t="s">
        <v>81</v>
      </c>
      <c r="B109" s="93"/>
      <c r="C109" s="116"/>
      <c r="D109" s="116"/>
      <c r="E109" s="116"/>
      <c r="F109" s="116"/>
      <c r="G109" s="116"/>
      <c r="H109" s="116"/>
      <c r="I109" s="116"/>
      <c r="J109" s="116"/>
      <c r="K109" s="116"/>
      <c r="L109" s="117"/>
      <c r="M109" s="175"/>
      <c r="N109" s="175"/>
      <c r="O109" s="175"/>
      <c r="P109" s="175"/>
      <c r="Q109" s="175"/>
      <c r="R109" s="176"/>
    </row>
    <row r="110" spans="1:18" ht="13.5" customHeight="1">
      <c r="A110" s="109" t="s">
        <v>82</v>
      </c>
      <c r="B110" s="93"/>
      <c r="C110" s="116"/>
      <c r="D110" s="116"/>
      <c r="E110" s="116"/>
      <c r="F110" s="116"/>
      <c r="G110" s="116"/>
      <c r="H110" s="116"/>
      <c r="I110" s="116"/>
      <c r="J110" s="116"/>
      <c r="K110" s="116"/>
      <c r="L110" s="117"/>
      <c r="M110" s="175"/>
      <c r="N110" s="175"/>
      <c r="O110" s="175"/>
      <c r="P110" s="175"/>
      <c r="Q110" s="175"/>
      <c r="R110" s="176"/>
    </row>
    <row r="111" spans="1:18" ht="13.5" customHeight="1">
      <c r="A111" s="13" t="s">
        <v>38</v>
      </c>
      <c r="B111" s="114" t="s">
        <v>32</v>
      </c>
      <c r="C111" s="114"/>
      <c r="D111" s="114"/>
      <c r="E111" s="114"/>
      <c r="F111" s="114"/>
      <c r="G111" s="114"/>
      <c r="H111" s="114"/>
      <c r="I111" s="114"/>
      <c r="J111" s="114"/>
      <c r="K111" s="114"/>
      <c r="L111" s="115"/>
      <c r="M111" s="216">
        <f>SUM(M112:O115)</f>
        <v>0</v>
      </c>
      <c r="N111" s="216"/>
      <c r="O111" s="216"/>
      <c r="P111" s="217">
        <f>SUM(P112:R115)</f>
        <v>0</v>
      </c>
      <c r="Q111" s="217"/>
      <c r="R111" s="218"/>
    </row>
    <row r="112" spans="1:18" ht="13.5" customHeight="1">
      <c r="A112" s="109" t="s">
        <v>206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1"/>
      <c r="M112" s="175"/>
      <c r="N112" s="175"/>
      <c r="O112" s="175"/>
      <c r="P112" s="175"/>
      <c r="Q112" s="175"/>
      <c r="R112" s="176"/>
    </row>
    <row r="113" spans="1:18" ht="13.5" customHeight="1">
      <c r="A113" s="109" t="s">
        <v>207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1"/>
      <c r="M113" s="175"/>
      <c r="N113" s="175"/>
      <c r="O113" s="175"/>
      <c r="P113" s="175"/>
      <c r="Q113" s="175"/>
      <c r="R113" s="176"/>
    </row>
    <row r="114" spans="1:18" ht="13.5" customHeight="1">
      <c r="A114" s="109" t="s">
        <v>209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1"/>
      <c r="M114" s="175"/>
      <c r="N114" s="175"/>
      <c r="O114" s="175"/>
      <c r="P114" s="175"/>
      <c r="Q114" s="175"/>
      <c r="R114" s="176"/>
    </row>
    <row r="115" spans="1:18" ht="13.5" customHeight="1">
      <c r="A115" s="109" t="s">
        <v>208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1"/>
      <c r="M115" s="175"/>
      <c r="N115" s="175"/>
      <c r="O115" s="175"/>
      <c r="P115" s="175"/>
      <c r="Q115" s="175"/>
      <c r="R115" s="176"/>
    </row>
    <row r="116" spans="1:18" ht="13.5" customHeight="1">
      <c r="A116" s="109" t="s">
        <v>186</v>
      </c>
      <c r="B116" s="93"/>
      <c r="C116" s="116"/>
      <c r="D116" s="116"/>
      <c r="E116" s="116"/>
      <c r="F116" s="116"/>
      <c r="G116" s="116"/>
      <c r="H116" s="116"/>
      <c r="I116" s="116"/>
      <c r="J116" s="116"/>
      <c r="K116" s="116"/>
      <c r="L116" s="117"/>
      <c r="M116" s="175"/>
      <c r="N116" s="175"/>
      <c r="O116" s="175"/>
      <c r="P116" s="175"/>
      <c r="Q116" s="175"/>
      <c r="R116" s="176"/>
    </row>
    <row r="117" spans="1:18" ht="13.5" customHeight="1">
      <c r="A117" s="109" t="s">
        <v>187</v>
      </c>
      <c r="B117" s="93"/>
      <c r="C117" s="116"/>
      <c r="D117" s="116"/>
      <c r="E117" s="116"/>
      <c r="F117" s="116"/>
      <c r="G117" s="116"/>
      <c r="H117" s="116"/>
      <c r="I117" s="116"/>
      <c r="J117" s="116"/>
      <c r="K117" s="116"/>
      <c r="L117" s="117"/>
      <c r="M117" s="175"/>
      <c r="N117" s="175"/>
      <c r="O117" s="175"/>
      <c r="P117" s="175"/>
      <c r="Q117" s="175"/>
      <c r="R117" s="176"/>
    </row>
    <row r="118" spans="1:18" ht="13.5" customHeight="1" thickBot="1">
      <c r="A118" s="32" t="s">
        <v>39</v>
      </c>
      <c r="B118" s="118" t="s">
        <v>47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9"/>
      <c r="M118" s="175"/>
      <c r="N118" s="175"/>
      <c r="O118" s="175"/>
      <c r="P118" s="227" t="s">
        <v>46</v>
      </c>
      <c r="Q118" s="228"/>
      <c r="R118" s="229"/>
    </row>
    <row r="119" spans="1:18" ht="14.25" customHeight="1" thickBot="1">
      <c r="A119" s="30" t="s">
        <v>40</v>
      </c>
      <c r="B119" s="105" t="s">
        <v>69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6"/>
      <c r="M119" s="188">
        <f>SUM(M120:O121)</f>
        <v>0</v>
      </c>
      <c r="N119" s="188"/>
      <c r="O119" s="188"/>
      <c r="P119" s="325">
        <f>SUM(P120:R121)</f>
        <v>0</v>
      </c>
      <c r="Q119" s="326"/>
      <c r="R119" s="327"/>
    </row>
    <row r="120" spans="1:18" ht="13.5" customHeight="1">
      <c r="A120" s="25" t="s">
        <v>83</v>
      </c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2"/>
      <c r="M120" s="245"/>
      <c r="N120" s="245"/>
      <c r="O120" s="245"/>
      <c r="P120" s="245"/>
      <c r="Q120" s="245"/>
      <c r="R120" s="246"/>
    </row>
    <row r="121" spans="1:18" ht="13.5" customHeight="1" thickBot="1">
      <c r="A121" s="25" t="s">
        <v>84</v>
      </c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5"/>
      <c r="M121" s="175"/>
      <c r="N121" s="175"/>
      <c r="O121" s="175"/>
      <c r="P121" s="175"/>
      <c r="Q121" s="175"/>
      <c r="R121" s="176"/>
    </row>
    <row r="122" spans="1:18" ht="14.25" customHeight="1" thickBot="1">
      <c r="A122" s="12"/>
      <c r="B122" s="105" t="s">
        <v>33</v>
      </c>
      <c r="C122" s="105"/>
      <c r="D122" s="105"/>
      <c r="E122" s="105"/>
      <c r="F122" s="105"/>
      <c r="G122" s="105"/>
      <c r="H122" s="105"/>
      <c r="I122" s="105"/>
      <c r="J122" s="105"/>
      <c r="K122" s="105"/>
      <c r="L122" s="106"/>
      <c r="M122" s="188">
        <f>M89+M119</f>
        <v>0</v>
      </c>
      <c r="N122" s="188"/>
      <c r="O122" s="188"/>
      <c r="P122" s="186">
        <f>P89+P119</f>
        <v>0</v>
      </c>
      <c r="Q122" s="186"/>
      <c r="R122" s="187"/>
    </row>
    <row r="123" ht="18" customHeight="1"/>
    <row r="124" ht="15.75" customHeight="1" thickBot="1"/>
    <row r="125" spans="1:18" ht="14.25" customHeight="1">
      <c r="A125" s="177" t="s">
        <v>219</v>
      </c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9"/>
    </row>
    <row r="126" spans="1:18" ht="14.25" customHeight="1">
      <c r="A126" s="180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2"/>
    </row>
    <row r="127" spans="1:18" ht="39" customHeight="1" thickBot="1">
      <c r="A127" s="237" t="s">
        <v>93</v>
      </c>
      <c r="B127" s="238"/>
      <c r="C127" s="238"/>
      <c r="D127" s="238"/>
      <c r="E127" s="239"/>
      <c r="F127" s="161" t="s">
        <v>90</v>
      </c>
      <c r="G127" s="235"/>
      <c r="H127" s="162"/>
      <c r="I127" s="161" t="s">
        <v>44</v>
      </c>
      <c r="J127" s="162"/>
      <c r="K127" s="236" t="s">
        <v>97</v>
      </c>
      <c r="L127" s="236"/>
      <c r="M127" s="161" t="s">
        <v>133</v>
      </c>
      <c r="N127" s="235"/>
      <c r="O127" s="162"/>
      <c r="P127" s="232" t="s">
        <v>45</v>
      </c>
      <c r="Q127" s="233"/>
      <c r="R127" s="234"/>
    </row>
    <row r="128" spans="1:18" ht="14.25" customHeight="1">
      <c r="A128" s="183" t="s">
        <v>188</v>
      </c>
      <c r="B128" s="184"/>
      <c r="C128" s="184"/>
      <c r="D128" s="184"/>
      <c r="E128" s="184"/>
      <c r="F128" s="242"/>
      <c r="G128" s="243"/>
      <c r="H128" s="244"/>
      <c r="I128" s="163"/>
      <c r="J128" s="164"/>
      <c r="K128" s="230"/>
      <c r="L128" s="231"/>
      <c r="M128" s="230"/>
      <c r="N128" s="240"/>
      <c r="O128" s="231"/>
      <c r="P128" s="230"/>
      <c r="Q128" s="240"/>
      <c r="R128" s="241"/>
    </row>
    <row r="129" spans="1:18" ht="15" customHeight="1">
      <c r="A129" s="183" t="s">
        <v>190</v>
      </c>
      <c r="B129" s="184"/>
      <c r="C129" s="184"/>
      <c r="D129" s="184"/>
      <c r="E129" s="184"/>
      <c r="F129" s="158"/>
      <c r="G129" s="159"/>
      <c r="H129" s="160"/>
      <c r="I129" s="165"/>
      <c r="J129" s="166"/>
      <c r="K129" s="141"/>
      <c r="L129" s="143"/>
      <c r="M129" s="141"/>
      <c r="N129" s="142"/>
      <c r="O129" s="143"/>
      <c r="P129" s="141"/>
      <c r="Q129" s="142"/>
      <c r="R129" s="224"/>
    </row>
    <row r="130" spans="1:18" ht="14.25" customHeight="1">
      <c r="A130" s="183" t="s">
        <v>189</v>
      </c>
      <c r="B130" s="184"/>
      <c r="C130" s="184"/>
      <c r="D130" s="184"/>
      <c r="E130" s="184"/>
      <c r="F130" s="158"/>
      <c r="G130" s="159"/>
      <c r="H130" s="160"/>
      <c r="I130" s="165"/>
      <c r="J130" s="166"/>
      <c r="K130" s="141"/>
      <c r="L130" s="143"/>
      <c r="M130" s="141"/>
      <c r="N130" s="142"/>
      <c r="O130" s="143"/>
      <c r="P130" s="141"/>
      <c r="Q130" s="142"/>
      <c r="R130" s="224"/>
    </row>
    <row r="131" spans="1:18" ht="14.25" customHeight="1">
      <c r="A131" s="171"/>
      <c r="B131" s="159"/>
      <c r="C131" s="159"/>
      <c r="D131" s="159"/>
      <c r="E131" s="159"/>
      <c r="F131" s="158"/>
      <c r="G131" s="159"/>
      <c r="H131" s="160"/>
      <c r="I131" s="165"/>
      <c r="J131" s="166"/>
      <c r="K131" s="141"/>
      <c r="L131" s="143"/>
      <c r="M131" s="141"/>
      <c r="N131" s="142"/>
      <c r="O131" s="143"/>
      <c r="P131" s="141"/>
      <c r="Q131" s="142"/>
      <c r="R131" s="224"/>
    </row>
    <row r="132" spans="1:18" ht="14.25" customHeight="1">
      <c r="A132" s="171"/>
      <c r="B132" s="159"/>
      <c r="C132" s="159"/>
      <c r="D132" s="159"/>
      <c r="E132" s="159"/>
      <c r="F132" s="158"/>
      <c r="G132" s="159"/>
      <c r="H132" s="160"/>
      <c r="I132" s="165"/>
      <c r="J132" s="166"/>
      <c r="K132" s="141"/>
      <c r="L132" s="143"/>
      <c r="M132" s="141"/>
      <c r="N132" s="142"/>
      <c r="O132" s="143"/>
      <c r="P132" s="141"/>
      <c r="Q132" s="142"/>
      <c r="R132" s="224"/>
    </row>
    <row r="133" spans="1:18" ht="14.25" customHeight="1">
      <c r="A133" s="171"/>
      <c r="B133" s="159"/>
      <c r="C133" s="159"/>
      <c r="D133" s="159"/>
      <c r="E133" s="159"/>
      <c r="F133" s="158"/>
      <c r="G133" s="159"/>
      <c r="H133" s="160"/>
      <c r="I133" s="165"/>
      <c r="J133" s="166"/>
      <c r="K133" s="141"/>
      <c r="L133" s="143"/>
      <c r="M133" s="141"/>
      <c r="N133" s="142"/>
      <c r="O133" s="143"/>
      <c r="P133" s="141"/>
      <c r="Q133" s="142"/>
      <c r="R133" s="224"/>
    </row>
    <row r="134" spans="1:18" ht="14.25" customHeight="1">
      <c r="A134" s="171"/>
      <c r="B134" s="159"/>
      <c r="C134" s="159"/>
      <c r="D134" s="159"/>
      <c r="E134" s="159"/>
      <c r="F134" s="158"/>
      <c r="G134" s="159"/>
      <c r="H134" s="160"/>
      <c r="I134" s="165"/>
      <c r="J134" s="166"/>
      <c r="K134" s="141"/>
      <c r="L134" s="143"/>
      <c r="M134" s="141"/>
      <c r="N134" s="142"/>
      <c r="O134" s="143"/>
      <c r="P134" s="141"/>
      <c r="Q134" s="142"/>
      <c r="R134" s="224"/>
    </row>
    <row r="135" spans="1:18" ht="14.25" customHeight="1">
      <c r="A135" s="171"/>
      <c r="B135" s="159"/>
      <c r="C135" s="159"/>
      <c r="D135" s="159"/>
      <c r="E135" s="159"/>
      <c r="F135" s="158"/>
      <c r="G135" s="159"/>
      <c r="H135" s="160"/>
      <c r="I135" s="165"/>
      <c r="J135" s="166"/>
      <c r="K135" s="141"/>
      <c r="L135" s="143"/>
      <c r="M135" s="141"/>
      <c r="N135" s="142"/>
      <c r="O135" s="143"/>
      <c r="P135" s="141"/>
      <c r="Q135" s="142"/>
      <c r="R135" s="224"/>
    </row>
    <row r="136" spans="1:18" ht="14.25" customHeight="1">
      <c r="A136" s="171"/>
      <c r="B136" s="159"/>
      <c r="C136" s="159"/>
      <c r="D136" s="159"/>
      <c r="E136" s="159"/>
      <c r="F136" s="158"/>
      <c r="G136" s="159"/>
      <c r="H136" s="160"/>
      <c r="I136" s="165"/>
      <c r="J136" s="166"/>
      <c r="K136" s="141"/>
      <c r="L136" s="143"/>
      <c r="M136" s="141"/>
      <c r="N136" s="142"/>
      <c r="O136" s="143"/>
      <c r="P136" s="141"/>
      <c r="Q136" s="142"/>
      <c r="R136" s="224"/>
    </row>
    <row r="137" spans="1:18" ht="14.25" customHeight="1">
      <c r="A137" s="171"/>
      <c r="B137" s="159"/>
      <c r="C137" s="159"/>
      <c r="D137" s="159"/>
      <c r="E137" s="159"/>
      <c r="F137" s="158"/>
      <c r="G137" s="159"/>
      <c r="H137" s="160"/>
      <c r="I137" s="165"/>
      <c r="J137" s="166"/>
      <c r="K137" s="141"/>
      <c r="L137" s="143"/>
      <c r="M137" s="141"/>
      <c r="N137" s="142"/>
      <c r="O137" s="143"/>
      <c r="P137" s="141"/>
      <c r="Q137" s="142"/>
      <c r="R137" s="224"/>
    </row>
    <row r="138" spans="1:18" ht="14.25" customHeight="1">
      <c r="A138" s="171"/>
      <c r="B138" s="159"/>
      <c r="C138" s="159"/>
      <c r="D138" s="159"/>
      <c r="E138" s="159"/>
      <c r="F138" s="158"/>
      <c r="G138" s="159"/>
      <c r="H138" s="160"/>
      <c r="I138" s="165"/>
      <c r="J138" s="166"/>
      <c r="K138" s="141"/>
      <c r="L138" s="143"/>
      <c r="M138" s="141"/>
      <c r="N138" s="142"/>
      <c r="O138" s="143"/>
      <c r="P138" s="141"/>
      <c r="Q138" s="142"/>
      <c r="R138" s="224"/>
    </row>
    <row r="139" spans="1:18" ht="14.25" customHeight="1" thickBot="1">
      <c r="A139" s="172"/>
      <c r="B139" s="173"/>
      <c r="C139" s="173"/>
      <c r="D139" s="173"/>
      <c r="E139" s="174"/>
      <c r="F139" s="158"/>
      <c r="G139" s="159"/>
      <c r="H139" s="160"/>
      <c r="I139" s="167"/>
      <c r="J139" s="168"/>
      <c r="K139" s="222"/>
      <c r="L139" s="223"/>
      <c r="M139" s="222"/>
      <c r="N139" s="225"/>
      <c r="O139" s="223"/>
      <c r="P139" s="222"/>
      <c r="Q139" s="225"/>
      <c r="R139" s="226"/>
    </row>
    <row r="140" spans="1:18" ht="14.25" customHeight="1" thickBot="1">
      <c r="A140" s="169" t="s">
        <v>33</v>
      </c>
      <c r="B140" s="170"/>
      <c r="C140" s="170"/>
      <c r="D140" s="170"/>
      <c r="E140" s="170"/>
      <c r="F140" s="155" t="s">
        <v>46</v>
      </c>
      <c r="G140" s="156"/>
      <c r="H140" s="157"/>
      <c r="I140" s="144">
        <f>SUM(I128:J139)</f>
        <v>0</v>
      </c>
      <c r="J140" s="145"/>
      <c r="K140" s="219">
        <f>SUM(K128:L139)</f>
        <v>0</v>
      </c>
      <c r="L140" s="221"/>
      <c r="M140" s="219">
        <f>SUM(M128:O139)</f>
        <v>0</v>
      </c>
      <c r="N140" s="220"/>
      <c r="O140" s="221"/>
      <c r="P140" s="325">
        <f>SUM(P128:R139)</f>
        <v>0</v>
      </c>
      <c r="Q140" s="326"/>
      <c r="R140" s="327"/>
    </row>
    <row r="141" ht="6" customHeight="1"/>
    <row r="142" spans="1:18" ht="14.25" customHeight="1">
      <c r="A142" s="329" t="s">
        <v>51</v>
      </c>
      <c r="B142" s="329"/>
      <c r="C142" s="17"/>
      <c r="E142" s="17"/>
      <c r="F142" s="17"/>
      <c r="G142" s="17"/>
      <c r="H142" s="17"/>
      <c r="I142" s="17"/>
      <c r="J142" s="17"/>
      <c r="L142" s="17"/>
      <c r="M142" s="17"/>
      <c r="N142" s="17"/>
      <c r="O142" s="17"/>
      <c r="P142" s="17"/>
      <c r="Q142" s="17"/>
      <c r="R142" s="17"/>
    </row>
    <row r="143" spans="1:18" ht="14.25" customHeight="1">
      <c r="A143" s="24" t="s">
        <v>59</v>
      </c>
      <c r="B143" s="337" t="s">
        <v>53</v>
      </c>
      <c r="C143" s="337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</row>
    <row r="144" spans="1:18" ht="14.25" customHeight="1">
      <c r="A144" s="24" t="s">
        <v>59</v>
      </c>
      <c r="B144" s="330" t="s">
        <v>63</v>
      </c>
      <c r="C144" s="330"/>
      <c r="D144" s="330"/>
      <c r="E144" s="330"/>
      <c r="F144" s="330"/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330"/>
    </row>
    <row r="145" spans="1:18" ht="14.25" customHeight="1">
      <c r="A145" s="24"/>
      <c r="B145" s="330" t="s">
        <v>64</v>
      </c>
      <c r="C145" s="330"/>
      <c r="D145" s="330"/>
      <c r="E145" s="330"/>
      <c r="F145" s="330"/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330"/>
    </row>
    <row r="146" ht="3" customHeight="1">
      <c r="A146" s="19"/>
    </row>
    <row r="147" spans="1:3" ht="14.25" customHeight="1">
      <c r="A147" s="336" t="s">
        <v>52</v>
      </c>
      <c r="B147" s="336"/>
      <c r="C147" s="336"/>
    </row>
    <row r="148" spans="1:11" ht="14.25" customHeight="1">
      <c r="A148" s="16"/>
      <c r="B148" s="18" t="s">
        <v>54</v>
      </c>
      <c r="K148" s="18" t="s">
        <v>91</v>
      </c>
    </row>
    <row r="149" spans="1:11" ht="14.25" customHeight="1">
      <c r="A149" s="16"/>
      <c r="B149" s="18" t="s">
        <v>55</v>
      </c>
      <c r="K149" s="18" t="s">
        <v>92</v>
      </c>
    </row>
    <row r="150" spans="1:11" ht="14.25" customHeight="1">
      <c r="A150" s="16"/>
      <c r="B150" s="18" t="s">
        <v>96</v>
      </c>
      <c r="J150" s="16"/>
      <c r="K150" s="18" t="s">
        <v>268</v>
      </c>
    </row>
    <row r="151" spans="1:11" ht="11.25" customHeight="1">
      <c r="A151" s="16"/>
      <c r="B151" s="18" t="s">
        <v>267</v>
      </c>
      <c r="J151" s="16"/>
      <c r="K151" s="18" t="s">
        <v>276</v>
      </c>
    </row>
    <row r="152" spans="1:3" ht="14.25" customHeight="1">
      <c r="A152" s="331" t="s">
        <v>56</v>
      </c>
      <c r="B152" s="331"/>
      <c r="C152" s="331"/>
    </row>
    <row r="153" spans="1:18" ht="14.25" customHeight="1">
      <c r="A153" s="23" t="s">
        <v>34</v>
      </c>
      <c r="B153" s="328"/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Q153" s="328"/>
      <c r="R153" s="328"/>
    </row>
    <row r="154" spans="1:18" ht="14.25" customHeight="1">
      <c r="A154" s="23" t="s">
        <v>40</v>
      </c>
      <c r="B154" s="328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</row>
    <row r="155" spans="1:18" ht="14.25" customHeight="1">
      <c r="A155" s="23" t="s">
        <v>41</v>
      </c>
      <c r="B155" s="328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</row>
    <row r="156" spans="1:18" ht="7.5" customHeight="1">
      <c r="A156" s="20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1:18" ht="14.25" customHeight="1">
      <c r="A157" s="334" t="s">
        <v>58</v>
      </c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4.25" customHeight="1">
      <c r="A158" s="22" t="s">
        <v>57</v>
      </c>
      <c r="B158" s="332" t="s">
        <v>228</v>
      </c>
      <c r="C158" s="333"/>
      <c r="D158" s="333"/>
      <c r="E158" s="333"/>
      <c r="F158" s="333"/>
      <c r="G158" s="333"/>
      <c r="H158" s="333"/>
      <c r="I158" s="333"/>
      <c r="J158" s="333"/>
      <c r="K158" s="333"/>
      <c r="L158" s="333"/>
      <c r="M158" s="333"/>
      <c r="N158" s="333"/>
      <c r="O158" s="333"/>
      <c r="P158" s="333"/>
      <c r="Q158" s="333"/>
      <c r="R158" s="333"/>
    </row>
    <row r="159" spans="1:18" ht="14.25" customHeight="1">
      <c r="A159" s="22" t="s">
        <v>57</v>
      </c>
      <c r="B159" s="332" t="s">
        <v>232</v>
      </c>
      <c r="C159" s="333"/>
      <c r="D159" s="333"/>
      <c r="E159" s="333"/>
      <c r="F159" s="333"/>
      <c r="G159" s="333"/>
      <c r="H159" s="333"/>
      <c r="I159" s="333"/>
      <c r="J159" s="333"/>
      <c r="K159" s="333"/>
      <c r="L159" s="333"/>
      <c r="M159" s="333"/>
      <c r="N159" s="333"/>
      <c r="O159" s="333"/>
      <c r="P159" s="333"/>
      <c r="Q159" s="333"/>
      <c r="R159" s="333"/>
    </row>
    <row r="160" spans="2:18" ht="14.25" customHeight="1">
      <c r="B160" s="332" t="s">
        <v>220</v>
      </c>
      <c r="C160" s="333"/>
      <c r="D160" s="333"/>
      <c r="E160" s="333"/>
      <c r="F160" s="333"/>
      <c r="G160" s="333"/>
      <c r="H160" s="333"/>
      <c r="I160" s="333"/>
      <c r="J160" s="333"/>
      <c r="K160" s="333"/>
      <c r="L160" s="333"/>
      <c r="M160" s="333"/>
      <c r="N160" s="333"/>
      <c r="O160" s="333"/>
      <c r="P160" s="333"/>
      <c r="Q160" s="333"/>
      <c r="R160" s="333"/>
    </row>
    <row r="161" spans="1:18" ht="14.25" customHeight="1">
      <c r="A161" s="22" t="s">
        <v>57</v>
      </c>
      <c r="B161" s="333" t="s">
        <v>62</v>
      </c>
      <c r="C161" s="333"/>
      <c r="D161" s="333"/>
      <c r="E161" s="333"/>
      <c r="F161" s="333"/>
      <c r="G161" s="333"/>
      <c r="H161" s="333"/>
      <c r="I161" s="333"/>
      <c r="J161" s="333"/>
      <c r="K161" s="333"/>
      <c r="L161" s="333"/>
      <c r="M161" s="333"/>
      <c r="N161" s="333"/>
      <c r="O161" s="333"/>
      <c r="P161" s="333"/>
      <c r="Q161" s="333"/>
      <c r="R161" s="333"/>
    </row>
    <row r="162" spans="1:18" ht="14.25" customHeight="1">
      <c r="A162" s="22" t="s">
        <v>57</v>
      </c>
      <c r="B162" s="332" t="s">
        <v>221</v>
      </c>
      <c r="C162" s="333"/>
      <c r="D162" s="333"/>
      <c r="E162" s="333"/>
      <c r="F162" s="333"/>
      <c r="G162" s="333"/>
      <c r="H162" s="333"/>
      <c r="I162" s="333"/>
      <c r="J162" s="333"/>
      <c r="K162" s="333"/>
      <c r="L162" s="333"/>
      <c r="M162" s="333"/>
      <c r="N162" s="333"/>
      <c r="O162" s="333"/>
      <c r="P162" s="333"/>
      <c r="Q162" s="333"/>
      <c r="R162" s="333"/>
    </row>
    <row r="163" spans="2:18" ht="14.25" customHeight="1">
      <c r="B163" s="332" t="s">
        <v>67</v>
      </c>
      <c r="C163" s="333"/>
      <c r="D163" s="333"/>
      <c r="E163" s="333"/>
      <c r="F163" s="333"/>
      <c r="G163" s="333"/>
      <c r="H163" s="333"/>
      <c r="I163" s="333"/>
      <c r="J163" s="333"/>
      <c r="K163" s="333"/>
      <c r="L163" s="333"/>
      <c r="M163" s="333"/>
      <c r="N163" s="333"/>
      <c r="O163" s="333"/>
      <c r="P163" s="333"/>
      <c r="Q163" s="333"/>
      <c r="R163" s="333"/>
    </row>
    <row r="164" spans="1:18" ht="15" customHeight="1">
      <c r="A164" s="22" t="s">
        <v>57</v>
      </c>
      <c r="B164" s="21" t="s">
        <v>269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8.75" customHeight="1">
      <c r="A165" s="22" t="s">
        <v>57</v>
      </c>
      <c r="B165" s="21" t="s">
        <v>270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2:18" ht="2.25" customHeight="1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4.25" customHeight="1">
      <c r="A167" s="334" t="s">
        <v>60</v>
      </c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4.25" customHeight="1">
      <c r="A168" s="22" t="s">
        <v>57</v>
      </c>
      <c r="B168" s="332" t="s">
        <v>61</v>
      </c>
      <c r="C168" s="332"/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</row>
    <row r="169" spans="1:18" ht="14.25" customHeight="1">
      <c r="A169" s="22" t="s">
        <v>57</v>
      </c>
      <c r="B169" s="332" t="s">
        <v>65</v>
      </c>
      <c r="C169" s="332"/>
      <c r="D169" s="332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</row>
    <row r="170" spans="1:18" ht="14.25" customHeight="1">
      <c r="A170" s="22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ht="15.75" customHeight="1"/>
    <row r="172" spans="1:9" ht="15.75" customHeight="1">
      <c r="A172" s="332" t="s">
        <v>222</v>
      </c>
      <c r="B172" s="332"/>
      <c r="C172" s="332"/>
      <c r="D172" s="332"/>
      <c r="E172" s="335"/>
      <c r="F172" s="335"/>
      <c r="G172" s="335"/>
      <c r="H172" s="18" t="s">
        <v>134</v>
      </c>
      <c r="I172" s="1" t="s">
        <v>135</v>
      </c>
    </row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</sheetData>
  <sheetProtection/>
  <protectedRanges>
    <protectedRange sqref="C95:L97" name="Oblast37_3_1"/>
    <protectedRange sqref="H18" name="Oblast49"/>
    <protectedRange sqref="B153:R155" name="Oblast46"/>
    <protectedRange sqref="A148:A150 J150:J151" name="Oblast44"/>
    <protectedRange sqref="B120:R121" name="Oblast42"/>
    <protectedRange sqref="M118:O118 C112:R117" name="Oblast40"/>
    <protectedRange sqref="M98:R98" name="Oblast38"/>
    <protectedRange sqref="P76:R84" name="Oblast36"/>
    <protectedRange sqref="P70:R71" name="Oblast34"/>
    <protectedRange sqref="F56:R59" name="Oblast32"/>
    <protectedRange sqref="I53:K55" name="Oblast30"/>
    <protectedRange sqref="P48:R50" name="Oblast28"/>
    <protectedRange sqref="D41:R47" name="Oblast26"/>
    <protectedRange sqref="H29:R30" name="Oblast24"/>
    <protectedRange sqref="H38:J38" name="Oblast22"/>
    <protectedRange sqref="F26:R26" name="Oblast20"/>
    <protectedRange sqref="L22:R22" name="Oblast18"/>
    <protectedRange sqref="P21:R21" name="Oblast16"/>
    <protectedRange sqref="L20:R20" name="Oblast14"/>
    <protectedRange sqref="F19:R19" name="Oblast12"/>
    <protectedRange sqref="H16:O17" name="Oblast8"/>
    <protectedRange sqref="C13:E15" name="Oblast4"/>
    <protectedRange sqref="P9:R9" name="Oblast2"/>
    <protectedRange sqref="F12:R12" name="Oblast3"/>
    <protectedRange sqref="I13:R15" name="Oblast5"/>
    <protectedRange sqref="Q16:R17" name="Oblast9"/>
    <protectedRange sqref="L18:R18" name="Oblast11"/>
    <protectedRange sqref="F20:J20" name="Oblast13"/>
    <protectedRange sqref="H21:M21" name="Oblast15"/>
    <protectedRange sqref="H22:J22" name="Oblast17"/>
    <protectedRange sqref="F23:R23" name="Oblast19"/>
    <protectedRange sqref="H37:R37" name="Oblast21"/>
    <protectedRange sqref="L38:R38" name="Oblast23"/>
    <protectedRange sqref="F39:R39 F33:R33 F36:R36 F31:R32" name="Oblast25"/>
    <protectedRange sqref="F48:H50" name="Oblast27"/>
    <protectedRange sqref="F51:R52" name="Oblast29"/>
    <protectedRange sqref="P53:R54" name="Oblast31"/>
    <protectedRange sqref="P66:R67" name="Oblast33"/>
    <protectedRange sqref="P73:R74" name="Oblast35"/>
    <protectedRange sqref="C91:R94 M95:R97" name="Oblast37"/>
    <protectedRange sqref="C100:R110" name="Oblast39"/>
    <protectedRange sqref="F128:R139" name="Oblast43"/>
    <protectedRange sqref="J148:J149 S150" name="Oblast45"/>
    <protectedRange sqref="E172:G172" name="Oblast47"/>
    <protectedRange sqref="A131:E139" name="Oblast48"/>
    <protectedRange sqref="F60:R61" name="Oblast50"/>
    <protectedRange sqref="O48:R49" name="Oblast51"/>
  </protectedRanges>
  <mergeCells count="333">
    <mergeCell ref="I35:R35"/>
    <mergeCell ref="A15:E15"/>
    <mergeCell ref="F15:R15"/>
    <mergeCell ref="P72:R72"/>
    <mergeCell ref="F59:R59"/>
    <mergeCell ref="P67:R67"/>
    <mergeCell ref="A51:E51"/>
    <mergeCell ref="F51:R51"/>
    <mergeCell ref="A35:H35"/>
    <mergeCell ref="P74:R74"/>
    <mergeCell ref="P66:R66"/>
    <mergeCell ref="A61:E61"/>
    <mergeCell ref="F61:R61"/>
    <mergeCell ref="P73:R73"/>
    <mergeCell ref="P71:R71"/>
    <mergeCell ref="B69:O69"/>
    <mergeCell ref="A63:R63"/>
    <mergeCell ref="P65:R65"/>
    <mergeCell ref="P70:R70"/>
    <mergeCell ref="C77:O77"/>
    <mergeCell ref="P80:R80"/>
    <mergeCell ref="A68:O68"/>
    <mergeCell ref="B66:O66"/>
    <mergeCell ref="B67:O67"/>
    <mergeCell ref="P64:R64"/>
    <mergeCell ref="P75:R75"/>
    <mergeCell ref="P76:R76"/>
    <mergeCell ref="P77:R77"/>
    <mergeCell ref="B75:O75"/>
    <mergeCell ref="P79:R79"/>
    <mergeCell ref="C76:O76"/>
    <mergeCell ref="P82:R82"/>
    <mergeCell ref="B80:O80"/>
    <mergeCell ref="C78:O78"/>
    <mergeCell ref="P78:R78"/>
    <mergeCell ref="B81:O81"/>
    <mergeCell ref="B82:O82"/>
    <mergeCell ref="C79:O79"/>
    <mergeCell ref="P81:R81"/>
    <mergeCell ref="P83:R83"/>
    <mergeCell ref="M96:O96"/>
    <mergeCell ref="M104:O104"/>
    <mergeCell ref="B83:O83"/>
    <mergeCell ref="P88:R88"/>
    <mergeCell ref="A86:R86"/>
    <mergeCell ref="P102:R102"/>
    <mergeCell ref="P97:R97"/>
    <mergeCell ref="A85:O85"/>
    <mergeCell ref="P85:R85"/>
    <mergeCell ref="B159:R159"/>
    <mergeCell ref="B160:R160"/>
    <mergeCell ref="A147:C147"/>
    <mergeCell ref="P93:R93"/>
    <mergeCell ref="P104:R104"/>
    <mergeCell ref="P105:R105"/>
    <mergeCell ref="M118:O118"/>
    <mergeCell ref="B155:R155"/>
    <mergeCell ref="B143:R143"/>
    <mergeCell ref="A172:D172"/>
    <mergeCell ref="B162:R162"/>
    <mergeCell ref="B169:R169"/>
    <mergeCell ref="A167:R167"/>
    <mergeCell ref="A157:R157"/>
    <mergeCell ref="E172:G172"/>
    <mergeCell ref="B163:R163"/>
    <mergeCell ref="B161:R161"/>
    <mergeCell ref="B168:R168"/>
    <mergeCell ref="B158:R158"/>
    <mergeCell ref="B144:R144"/>
    <mergeCell ref="B145:R145"/>
    <mergeCell ref="A152:C152"/>
    <mergeCell ref="B153:R153"/>
    <mergeCell ref="P134:R134"/>
    <mergeCell ref="K132:L132"/>
    <mergeCell ref="K133:L133"/>
    <mergeCell ref="M138:O138"/>
    <mergeCell ref="M139:O139"/>
    <mergeCell ref="M132:O132"/>
    <mergeCell ref="P129:R129"/>
    <mergeCell ref="P130:R130"/>
    <mergeCell ref="B154:R154"/>
    <mergeCell ref="A142:B142"/>
    <mergeCell ref="P135:R135"/>
    <mergeCell ref="P131:R131"/>
    <mergeCell ref="P132:R132"/>
    <mergeCell ref="M129:O129"/>
    <mergeCell ref="M130:O130"/>
    <mergeCell ref="P140:R140"/>
    <mergeCell ref="M133:O133"/>
    <mergeCell ref="P136:R136"/>
    <mergeCell ref="P137:R137"/>
    <mergeCell ref="P133:R133"/>
    <mergeCell ref="A87:B87"/>
    <mergeCell ref="M88:O88"/>
    <mergeCell ref="M119:O119"/>
    <mergeCell ref="P119:R119"/>
    <mergeCell ref="P114:R114"/>
    <mergeCell ref="P112:R112"/>
    <mergeCell ref="M95:O95"/>
    <mergeCell ref="M99:O99"/>
    <mergeCell ref="M102:O102"/>
    <mergeCell ref="C74:O74"/>
    <mergeCell ref="P95:R95"/>
    <mergeCell ref="M100:O100"/>
    <mergeCell ref="P91:R91"/>
    <mergeCell ref="M98:O98"/>
    <mergeCell ref="P92:R92"/>
    <mergeCell ref="M94:O94"/>
    <mergeCell ref="O48:R48"/>
    <mergeCell ref="F58:R58"/>
    <mergeCell ref="A59:E59"/>
    <mergeCell ref="P69:R69"/>
    <mergeCell ref="P68:R68"/>
    <mergeCell ref="L54:O54"/>
    <mergeCell ref="A54:D55"/>
    <mergeCell ref="I53:K53"/>
    <mergeCell ref="A52:E52"/>
    <mergeCell ref="F56:R56"/>
    <mergeCell ref="A40:R40"/>
    <mergeCell ref="A41:C47"/>
    <mergeCell ref="D41:R41"/>
    <mergeCell ref="D42:R42"/>
    <mergeCell ref="D45:R45"/>
    <mergeCell ref="D46:R46"/>
    <mergeCell ref="D47:M47"/>
    <mergeCell ref="A23:E23"/>
    <mergeCell ref="O49:R49"/>
    <mergeCell ref="A50:E50"/>
    <mergeCell ref="F50:R50"/>
    <mergeCell ref="O47:R47"/>
    <mergeCell ref="A49:N49"/>
    <mergeCell ref="A34:F34"/>
    <mergeCell ref="H30:R30"/>
    <mergeCell ref="D43:R43"/>
    <mergeCell ref="D44:R44"/>
    <mergeCell ref="A33:E33"/>
    <mergeCell ref="A31:E32"/>
    <mergeCell ref="F31:R32"/>
    <mergeCell ref="F33:R33"/>
    <mergeCell ref="F29:G29"/>
    <mergeCell ref="F30:G30"/>
    <mergeCell ref="H29:R29"/>
    <mergeCell ref="H21:M21"/>
    <mergeCell ref="H22:J22"/>
    <mergeCell ref="N21:O21"/>
    <mergeCell ref="A9:B9"/>
    <mergeCell ref="A11:R11"/>
    <mergeCell ref="Q17:R17"/>
    <mergeCell ref="H17:O17"/>
    <mergeCell ref="A16:E17"/>
    <mergeCell ref="A21:E22"/>
    <mergeCell ref="F14:H14"/>
    <mergeCell ref="I13:R13"/>
    <mergeCell ref="F16:G16"/>
    <mergeCell ref="A14:B14"/>
    <mergeCell ref="C14:E14"/>
    <mergeCell ref="A8:B8"/>
    <mergeCell ref="P8:R8"/>
    <mergeCell ref="C8:O8"/>
    <mergeCell ref="C9:O9"/>
    <mergeCell ref="A12:E12"/>
    <mergeCell ref="I14:R14"/>
    <mergeCell ref="A13:B13"/>
    <mergeCell ref="C13:E13"/>
    <mergeCell ref="F12:R12"/>
    <mergeCell ref="F13:H13"/>
    <mergeCell ref="P9:R9"/>
    <mergeCell ref="M92:O92"/>
    <mergeCell ref="A18:E18"/>
    <mergeCell ref="A19:E19"/>
    <mergeCell ref="F18:G18"/>
    <mergeCell ref="A56:E56"/>
    <mergeCell ref="A29:E30"/>
    <mergeCell ref="H18:J18"/>
    <mergeCell ref="A48:N48"/>
    <mergeCell ref="A60:E60"/>
    <mergeCell ref="C70:O70"/>
    <mergeCell ref="F57:R57"/>
    <mergeCell ref="F60:R60"/>
    <mergeCell ref="A65:O65"/>
    <mergeCell ref="L18:R18"/>
    <mergeCell ref="F21:G21"/>
    <mergeCell ref="B72:O72"/>
    <mergeCell ref="C73:O73"/>
    <mergeCell ref="P96:R96"/>
    <mergeCell ref="P100:R100"/>
    <mergeCell ref="P98:R98"/>
    <mergeCell ref="P110:R110"/>
    <mergeCell ref="P101:R101"/>
    <mergeCell ref="P107:R107"/>
    <mergeCell ref="P103:R103"/>
    <mergeCell ref="P99:R99"/>
    <mergeCell ref="M107:O107"/>
    <mergeCell ref="P106:R106"/>
    <mergeCell ref="M103:O103"/>
    <mergeCell ref="M105:O105"/>
    <mergeCell ref="M106:O106"/>
    <mergeCell ref="M101:O101"/>
    <mergeCell ref="M110:O110"/>
    <mergeCell ref="P109:R109"/>
    <mergeCell ref="P108:R108"/>
    <mergeCell ref="M114:O114"/>
    <mergeCell ref="M113:O113"/>
    <mergeCell ref="P113:R113"/>
    <mergeCell ref="M111:O111"/>
    <mergeCell ref="M108:O108"/>
    <mergeCell ref="A127:E127"/>
    <mergeCell ref="P128:R128"/>
    <mergeCell ref="F127:H127"/>
    <mergeCell ref="F128:H128"/>
    <mergeCell ref="M128:O128"/>
    <mergeCell ref="P111:R111"/>
    <mergeCell ref="M112:O112"/>
    <mergeCell ref="M120:O120"/>
    <mergeCell ref="P120:R120"/>
    <mergeCell ref="M116:O116"/>
    <mergeCell ref="P117:R117"/>
    <mergeCell ref="P118:R118"/>
    <mergeCell ref="K128:L128"/>
    <mergeCell ref="P127:R127"/>
    <mergeCell ref="M127:O127"/>
    <mergeCell ref="K127:L127"/>
    <mergeCell ref="A130:E130"/>
    <mergeCell ref="A131:E131"/>
    <mergeCell ref="A132:E132"/>
    <mergeCell ref="A133:E133"/>
    <mergeCell ref="M115:O115"/>
    <mergeCell ref="P115:R115"/>
    <mergeCell ref="M122:O122"/>
    <mergeCell ref="P122:R122"/>
    <mergeCell ref="M121:O121"/>
    <mergeCell ref="P121:R121"/>
    <mergeCell ref="K140:L140"/>
    <mergeCell ref="K139:L139"/>
    <mergeCell ref="K136:L136"/>
    <mergeCell ref="P138:R138"/>
    <mergeCell ref="P139:R139"/>
    <mergeCell ref="K137:L137"/>
    <mergeCell ref="K138:L138"/>
    <mergeCell ref="M136:O136"/>
    <mergeCell ref="M137:O137"/>
    <mergeCell ref="M90:O90"/>
    <mergeCell ref="P90:R90"/>
    <mergeCell ref="M91:O91"/>
    <mergeCell ref="M140:O140"/>
    <mergeCell ref="K135:L135"/>
    <mergeCell ref="M134:O134"/>
    <mergeCell ref="M131:O131"/>
    <mergeCell ref="K134:L134"/>
    <mergeCell ref="K129:L129"/>
    <mergeCell ref="K130:L130"/>
    <mergeCell ref="H16:O16"/>
    <mergeCell ref="F17:G17"/>
    <mergeCell ref="L22:R22"/>
    <mergeCell ref="A25:R25"/>
    <mergeCell ref="A26:E26"/>
    <mergeCell ref="L20:R20"/>
    <mergeCell ref="A20:E20"/>
    <mergeCell ref="F23:R23"/>
    <mergeCell ref="Q16:R16"/>
    <mergeCell ref="F22:G22"/>
    <mergeCell ref="F19:R19"/>
    <mergeCell ref="F26:R26"/>
    <mergeCell ref="F20:J20"/>
    <mergeCell ref="P21:R21"/>
    <mergeCell ref="L55:R55"/>
    <mergeCell ref="E54:H54"/>
    <mergeCell ref="E55:H55"/>
    <mergeCell ref="A53:H53"/>
    <mergeCell ref="L53:O53"/>
    <mergeCell ref="F52:R52"/>
    <mergeCell ref="P53:R53"/>
    <mergeCell ref="P89:R89"/>
    <mergeCell ref="M89:O89"/>
    <mergeCell ref="P54:R54"/>
    <mergeCell ref="M117:O117"/>
    <mergeCell ref="C71:O71"/>
    <mergeCell ref="A58:E58"/>
    <mergeCell ref="P94:R94"/>
    <mergeCell ref="M93:O93"/>
    <mergeCell ref="M109:O109"/>
    <mergeCell ref="A134:E134"/>
    <mergeCell ref="A135:E135"/>
    <mergeCell ref="P116:R116"/>
    <mergeCell ref="I131:J131"/>
    <mergeCell ref="A125:R126"/>
    <mergeCell ref="F129:H129"/>
    <mergeCell ref="K131:L131"/>
    <mergeCell ref="M135:O135"/>
    <mergeCell ref="A128:E128"/>
    <mergeCell ref="A129:E129"/>
    <mergeCell ref="A140:E140"/>
    <mergeCell ref="A136:E136"/>
    <mergeCell ref="A137:E137"/>
    <mergeCell ref="A138:E138"/>
    <mergeCell ref="A139:E139"/>
    <mergeCell ref="F137:H137"/>
    <mergeCell ref="F138:H138"/>
    <mergeCell ref="I139:J139"/>
    <mergeCell ref="I130:J130"/>
    <mergeCell ref="F131:H131"/>
    <mergeCell ref="I134:J134"/>
    <mergeCell ref="F130:H130"/>
    <mergeCell ref="I132:J132"/>
    <mergeCell ref="F133:H133"/>
    <mergeCell ref="F134:H134"/>
    <mergeCell ref="F132:H132"/>
    <mergeCell ref="I135:J135"/>
    <mergeCell ref="I129:J129"/>
    <mergeCell ref="I138:J138"/>
    <mergeCell ref="I136:J136"/>
    <mergeCell ref="I137:J137"/>
    <mergeCell ref="F135:H135"/>
    <mergeCell ref="F136:H136"/>
    <mergeCell ref="I133:J133"/>
    <mergeCell ref="M97:O97"/>
    <mergeCell ref="I140:J140"/>
    <mergeCell ref="I54:K54"/>
    <mergeCell ref="I55:K55"/>
    <mergeCell ref="C87:R87"/>
    <mergeCell ref="A57:E57"/>
    <mergeCell ref="F140:H140"/>
    <mergeCell ref="F139:H139"/>
    <mergeCell ref="I127:J127"/>
    <mergeCell ref="I128:J128"/>
    <mergeCell ref="A39:R39"/>
    <mergeCell ref="A36:R36"/>
    <mergeCell ref="A37:E38"/>
    <mergeCell ref="F37:G37"/>
    <mergeCell ref="H37:R37"/>
    <mergeCell ref="F38:G38"/>
    <mergeCell ref="H38:J38"/>
    <mergeCell ref="L38:R38"/>
  </mergeCells>
  <conditionalFormatting sqref="M98:O98">
    <cfRule type="cellIs" priority="1" dxfId="1" operator="greaterThan" stopIfTrue="1">
      <formula>0</formula>
    </cfRule>
  </conditionalFormatting>
  <conditionalFormatting sqref="P98:R98">
    <cfRule type="cellIs" priority="2" dxfId="0" operator="greaterThan" stopIfTrue="1">
      <formula>0</formula>
    </cfRule>
  </conditionalFormatting>
  <hyperlinks>
    <hyperlink ref="I5" r:id="rId1" display="socialni.odbor@mukolin.cz "/>
  </hyperlinks>
  <printOptions horizontalCentered="1"/>
  <pageMargins left="0.7874015748031497" right="0.7874015748031497" top="0.3937007874015748" bottom="0.1968503937007874" header="0.31496062992125984" footer="0.1968503937007874"/>
  <pageSetup horizontalDpi="600" verticalDpi="600" orientation="portrait" paperSize="9" scale="98" r:id="rId4"/>
  <headerFooter alignWithMargins="0">
    <oddFooter>&amp;R&amp;9&amp;P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4" sqref="H4:H5"/>
    </sheetView>
  </sheetViews>
  <sheetFormatPr defaultColWidth="9.140625" defaultRowHeight="12.75"/>
  <cols>
    <col min="2" max="2" width="20.421875" style="0" customWidth="1"/>
    <col min="3" max="3" width="14.28125" style="0" customWidth="1"/>
    <col min="5" max="5" width="16.00390625" style="0" customWidth="1"/>
    <col min="6" max="6" width="14.57421875" style="0" customWidth="1"/>
    <col min="7" max="7" width="16.00390625" style="0" customWidth="1"/>
    <col min="8" max="8" width="24.140625" style="0" customWidth="1"/>
  </cols>
  <sheetData>
    <row r="1" spans="1:8" ht="15.75" thickBot="1">
      <c r="A1" s="381" t="s">
        <v>240</v>
      </c>
      <c r="B1" s="381"/>
      <c r="C1" s="381"/>
      <c r="D1" s="381"/>
      <c r="E1" s="381"/>
      <c r="F1" s="381"/>
      <c r="G1" s="381"/>
      <c r="H1" s="381"/>
    </row>
    <row r="2" spans="1:8" ht="15.75" thickBot="1">
      <c r="A2" s="382" t="s">
        <v>17</v>
      </c>
      <c r="B2" s="383"/>
      <c r="C2" s="384"/>
      <c r="D2" s="384"/>
      <c r="E2" s="384"/>
      <c r="F2" s="384"/>
      <c r="G2" s="384"/>
      <c r="H2" s="385"/>
    </row>
    <row r="3" spans="1:8" ht="12.75">
      <c r="A3" s="386" t="s">
        <v>278</v>
      </c>
      <c r="B3" s="387"/>
      <c r="C3" s="376" t="s">
        <v>110</v>
      </c>
      <c r="D3" s="376" t="s">
        <v>111</v>
      </c>
      <c r="E3" s="376"/>
      <c r="F3" s="376"/>
      <c r="G3" s="376" t="s">
        <v>112</v>
      </c>
      <c r="H3" s="56" t="s">
        <v>279</v>
      </c>
    </row>
    <row r="4" spans="1:8" ht="12.75">
      <c r="A4" s="388"/>
      <c r="B4" s="389"/>
      <c r="C4" s="377"/>
      <c r="D4" s="377" t="s">
        <v>33</v>
      </c>
      <c r="E4" s="377" t="s">
        <v>113</v>
      </c>
      <c r="F4" s="377" t="s">
        <v>114</v>
      </c>
      <c r="G4" s="377"/>
      <c r="H4" s="379" t="s">
        <v>115</v>
      </c>
    </row>
    <row r="5" spans="1:8" ht="13.5" thickBot="1">
      <c r="A5" s="390"/>
      <c r="B5" s="391"/>
      <c r="C5" s="378"/>
      <c r="D5" s="378"/>
      <c r="E5" s="378"/>
      <c r="F5" s="378"/>
      <c r="G5" s="378"/>
      <c r="H5" s="380"/>
    </row>
    <row r="6" spans="1:8" ht="47.25" customHeight="1">
      <c r="A6" s="57">
        <v>1</v>
      </c>
      <c r="B6" s="58" t="s">
        <v>230</v>
      </c>
      <c r="C6" s="59"/>
      <c r="D6" s="59">
        <f>SUM(E6+F6)</f>
        <v>0</v>
      </c>
      <c r="E6" s="59"/>
      <c r="F6" s="59"/>
      <c r="G6" s="59">
        <f>SUM(C6+D6)</f>
        <v>0</v>
      </c>
      <c r="H6" s="60"/>
    </row>
    <row r="7" spans="1:8" ht="15">
      <c r="A7" s="61">
        <v>2</v>
      </c>
      <c r="B7" s="62" t="s">
        <v>116</v>
      </c>
      <c r="C7" s="63"/>
      <c r="D7" s="63">
        <f aca="true" t="shared" si="0" ref="D7:D22">SUM(E7+F7)</f>
        <v>0</v>
      </c>
      <c r="E7" s="63"/>
      <c r="F7" s="63"/>
      <c r="G7" s="63">
        <f aca="true" t="shared" si="1" ref="G7:G22">SUM(C7+D7)</f>
        <v>0</v>
      </c>
      <c r="H7" s="64"/>
    </row>
    <row r="8" spans="1:8" ht="15">
      <c r="A8" s="61">
        <v>3</v>
      </c>
      <c r="B8" s="62" t="s">
        <v>117</v>
      </c>
      <c r="C8" s="63"/>
      <c r="D8" s="63">
        <f t="shared" si="0"/>
        <v>0</v>
      </c>
      <c r="E8" s="63"/>
      <c r="F8" s="63"/>
      <c r="G8" s="63">
        <f t="shared" si="1"/>
        <v>0</v>
      </c>
      <c r="H8" s="64"/>
    </row>
    <row r="9" spans="1:8" ht="15">
      <c r="A9" s="61">
        <v>4</v>
      </c>
      <c r="B9" s="62" t="s">
        <v>118</v>
      </c>
      <c r="C9" s="63"/>
      <c r="D9" s="63">
        <f t="shared" si="0"/>
        <v>0</v>
      </c>
      <c r="E9" s="63"/>
      <c r="F9" s="63"/>
      <c r="G9" s="63">
        <f t="shared" si="1"/>
        <v>0</v>
      </c>
      <c r="H9" s="64"/>
    </row>
    <row r="10" spans="1:8" ht="15">
      <c r="A10" s="61">
        <v>5</v>
      </c>
      <c r="B10" s="62" t="s">
        <v>119</v>
      </c>
      <c r="C10" s="63"/>
      <c r="D10" s="63">
        <f t="shared" si="0"/>
        <v>0</v>
      </c>
      <c r="E10" s="63"/>
      <c r="F10" s="63"/>
      <c r="G10" s="63">
        <f t="shared" si="1"/>
        <v>0</v>
      </c>
      <c r="H10" s="64"/>
    </row>
    <row r="11" spans="1:8" ht="25.5" customHeight="1">
      <c r="A11" s="61">
        <v>6</v>
      </c>
      <c r="B11" s="62" t="s">
        <v>120</v>
      </c>
      <c r="C11" s="63"/>
      <c r="D11" s="63">
        <f t="shared" si="0"/>
        <v>0</v>
      </c>
      <c r="E11" s="63"/>
      <c r="F11" s="63"/>
      <c r="G11" s="63">
        <f t="shared" si="1"/>
        <v>0</v>
      </c>
      <c r="H11" s="64"/>
    </row>
    <row r="12" spans="1:8" ht="27.75" customHeight="1">
      <c r="A12" s="61">
        <v>7</v>
      </c>
      <c r="B12" s="62" t="s">
        <v>121</v>
      </c>
      <c r="C12" s="63"/>
      <c r="D12" s="63">
        <f t="shared" si="0"/>
        <v>0</v>
      </c>
      <c r="E12" s="63"/>
      <c r="F12" s="63"/>
      <c r="G12" s="63">
        <f t="shared" si="1"/>
        <v>0</v>
      </c>
      <c r="H12" s="64"/>
    </row>
    <row r="13" spans="1:8" ht="21" customHeight="1">
      <c r="A13" s="61">
        <v>8</v>
      </c>
      <c r="B13" s="62" t="s">
        <v>229</v>
      </c>
      <c r="C13" s="63"/>
      <c r="D13" s="63">
        <f t="shared" si="0"/>
        <v>0</v>
      </c>
      <c r="E13" s="63"/>
      <c r="F13" s="63"/>
      <c r="G13" s="63">
        <f t="shared" si="1"/>
        <v>0</v>
      </c>
      <c r="H13" s="64"/>
    </row>
    <row r="14" spans="1:8" ht="15">
      <c r="A14" s="61">
        <v>9</v>
      </c>
      <c r="B14" s="62" t="s">
        <v>122</v>
      </c>
      <c r="C14" s="63"/>
      <c r="D14" s="63">
        <f t="shared" si="0"/>
        <v>0</v>
      </c>
      <c r="E14" s="63"/>
      <c r="F14" s="63"/>
      <c r="G14" s="63">
        <f t="shared" si="1"/>
        <v>0</v>
      </c>
      <c r="H14" s="64"/>
    </row>
    <row r="15" spans="1:8" ht="31.5" customHeight="1">
      <c r="A15" s="61">
        <v>10</v>
      </c>
      <c r="B15" s="62" t="s">
        <v>123</v>
      </c>
      <c r="C15" s="63"/>
      <c r="D15" s="63">
        <f t="shared" si="0"/>
        <v>0</v>
      </c>
      <c r="E15" s="63"/>
      <c r="F15" s="63"/>
      <c r="G15" s="63">
        <f t="shared" si="1"/>
        <v>0</v>
      </c>
      <c r="H15" s="64"/>
    </row>
    <row r="16" spans="1:8" ht="24" customHeight="1">
      <c r="A16" s="61">
        <v>11</v>
      </c>
      <c r="B16" s="62" t="s">
        <v>124</v>
      </c>
      <c r="C16" s="63"/>
      <c r="D16" s="63">
        <f t="shared" si="0"/>
        <v>0</v>
      </c>
      <c r="E16" s="63"/>
      <c r="F16" s="63"/>
      <c r="G16" s="63">
        <f t="shared" si="1"/>
        <v>0</v>
      </c>
      <c r="H16" s="64"/>
    </row>
    <row r="17" spans="1:8" ht="20.25" customHeight="1">
      <c r="A17" s="61">
        <v>12</v>
      </c>
      <c r="B17" s="62" t="s">
        <v>125</v>
      </c>
      <c r="C17" s="63"/>
      <c r="D17" s="63">
        <f t="shared" si="0"/>
        <v>0</v>
      </c>
      <c r="E17" s="63"/>
      <c r="F17" s="63"/>
      <c r="G17" s="63">
        <f t="shared" si="1"/>
        <v>0</v>
      </c>
      <c r="H17" s="64"/>
    </row>
    <row r="18" spans="1:8" ht="19.5" customHeight="1">
      <c r="A18" s="61">
        <v>13</v>
      </c>
      <c r="B18" s="62" t="s">
        <v>126</v>
      </c>
      <c r="C18" s="63"/>
      <c r="D18" s="63">
        <f t="shared" si="0"/>
        <v>0</v>
      </c>
      <c r="E18" s="63"/>
      <c r="F18" s="63"/>
      <c r="G18" s="63">
        <f t="shared" si="1"/>
        <v>0</v>
      </c>
      <c r="H18" s="64"/>
    </row>
    <row r="19" spans="1:8" ht="15">
      <c r="A19" s="61">
        <v>14</v>
      </c>
      <c r="B19" s="62" t="s">
        <v>127</v>
      </c>
      <c r="C19" s="63"/>
      <c r="D19" s="63">
        <f t="shared" si="0"/>
        <v>0</v>
      </c>
      <c r="E19" s="63"/>
      <c r="F19" s="63"/>
      <c r="G19" s="63">
        <f t="shared" si="1"/>
        <v>0</v>
      </c>
      <c r="H19" s="64"/>
    </row>
    <row r="20" spans="1:8" ht="24.75" customHeight="1">
      <c r="A20" s="61">
        <v>15</v>
      </c>
      <c r="B20" s="62" t="s">
        <v>128</v>
      </c>
      <c r="C20" s="63"/>
      <c r="D20" s="63">
        <f>SUM(E20+F20)</f>
        <v>0</v>
      </c>
      <c r="E20" s="63"/>
      <c r="F20" s="63"/>
      <c r="G20" s="63">
        <f t="shared" si="1"/>
        <v>0</v>
      </c>
      <c r="H20" s="64"/>
    </row>
    <row r="21" spans="1:8" ht="20.25" customHeight="1">
      <c r="A21" s="61">
        <v>16</v>
      </c>
      <c r="B21" s="62" t="s">
        <v>129</v>
      </c>
      <c r="C21" s="63"/>
      <c r="D21" s="63">
        <f t="shared" si="0"/>
        <v>0</v>
      </c>
      <c r="E21" s="63"/>
      <c r="F21" s="63"/>
      <c r="G21" s="63">
        <f t="shared" si="1"/>
        <v>0</v>
      </c>
      <c r="H21" s="64"/>
    </row>
    <row r="22" spans="1:8" ht="17.25" customHeight="1" thickBot="1">
      <c r="A22" s="61">
        <v>17</v>
      </c>
      <c r="B22" s="65"/>
      <c r="C22" s="66"/>
      <c r="D22" s="66">
        <f t="shared" si="0"/>
        <v>0</v>
      </c>
      <c r="E22" s="66"/>
      <c r="F22" s="66"/>
      <c r="G22" s="66">
        <f t="shared" si="1"/>
        <v>0</v>
      </c>
      <c r="H22" s="67"/>
    </row>
    <row r="23" spans="1:8" ht="32.25" customHeight="1" thickTop="1">
      <c r="A23" s="61">
        <v>18</v>
      </c>
      <c r="B23" s="58" t="s">
        <v>130</v>
      </c>
      <c r="C23" s="59">
        <f aca="true" t="shared" si="2" ref="C23:H23">SUM(C6:C22)</f>
        <v>0</v>
      </c>
      <c r="D23" s="59">
        <f t="shared" si="2"/>
        <v>0</v>
      </c>
      <c r="E23" s="59">
        <f t="shared" si="2"/>
        <v>0</v>
      </c>
      <c r="F23" s="59">
        <f t="shared" si="2"/>
        <v>0</v>
      </c>
      <c r="G23" s="59">
        <f t="shared" si="2"/>
        <v>0</v>
      </c>
      <c r="H23" s="60">
        <f t="shared" si="2"/>
        <v>0</v>
      </c>
    </row>
    <row r="24" spans="1:8" ht="33.75" customHeight="1">
      <c r="A24" s="61">
        <v>19</v>
      </c>
      <c r="B24" s="62" t="s">
        <v>131</v>
      </c>
      <c r="C24" s="63"/>
      <c r="D24" s="63"/>
      <c r="E24" s="63"/>
      <c r="F24" s="63"/>
      <c r="G24" s="63"/>
      <c r="H24" s="64"/>
    </row>
    <row r="25" spans="1:8" ht="33" customHeight="1" thickBot="1">
      <c r="A25" s="68">
        <v>20</v>
      </c>
      <c r="B25" s="69" t="s">
        <v>132</v>
      </c>
      <c r="C25" s="70">
        <f aca="true" t="shared" si="3" ref="C25:H25">SUM(C23-C24)</f>
        <v>0</v>
      </c>
      <c r="D25" s="70">
        <f t="shared" si="3"/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1">
        <f t="shared" si="3"/>
        <v>0</v>
      </c>
    </row>
  </sheetData>
  <sheetProtection/>
  <protectedRanges>
    <protectedRange sqref="C2" name="Oblast1_17"/>
    <protectedRange sqref="C6:C22" name="Oblast2_17"/>
    <protectedRange sqref="E6:F22" name="Oblast3_17"/>
    <protectedRange sqref="H6:H22" name="Oblast4_17"/>
    <protectedRange sqref="B21:B22" name="Oblast5_17"/>
    <protectedRange sqref="C24:H24" name="Oblast6_17"/>
  </protectedRanges>
  <mergeCells count="11">
    <mergeCell ref="D3:F3"/>
    <mergeCell ref="G3:G5"/>
    <mergeCell ref="D4:D5"/>
    <mergeCell ref="E4:E5"/>
    <mergeCell ref="F4:F5"/>
    <mergeCell ref="H4:H5"/>
    <mergeCell ref="A1:H1"/>
    <mergeCell ref="A2:B2"/>
    <mergeCell ref="C2:H2"/>
    <mergeCell ref="A3:B5"/>
    <mergeCell ref="C3:C5"/>
  </mergeCells>
  <printOptions/>
  <pageMargins left="0.7086614173228347" right="0.7086614173228347" top="0.1968503937007874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7109375" style="0" customWidth="1"/>
    <col min="2" max="2" width="7.00390625" style="0" customWidth="1"/>
    <col min="3" max="3" width="34.7109375" style="0" customWidth="1"/>
    <col min="4" max="4" width="17.00390625" style="0" customWidth="1"/>
    <col min="5" max="5" width="18.7109375" style="0" customWidth="1"/>
    <col min="6" max="6" width="21.8515625" style="0" customWidth="1"/>
    <col min="7" max="7" width="25.57421875" style="0" customWidth="1"/>
  </cols>
  <sheetData>
    <row r="1" spans="1:7" ht="15.75" customHeight="1" thickBot="1">
      <c r="A1" s="405" t="s">
        <v>98</v>
      </c>
      <c r="B1" s="405"/>
      <c r="C1" s="405"/>
      <c r="D1" s="405"/>
      <c r="E1" s="405"/>
      <c r="F1" s="405"/>
      <c r="G1" s="405"/>
    </row>
    <row r="2" spans="1:7" ht="16.5" thickBot="1" thickTop="1">
      <c r="A2" s="406" t="s">
        <v>17</v>
      </c>
      <c r="B2" s="407"/>
      <c r="C2" s="408"/>
      <c r="D2" s="409"/>
      <c r="E2" s="410"/>
      <c r="F2" s="410"/>
      <c r="G2" s="411"/>
    </row>
    <row r="3" spans="1:7" ht="25.5" customHeight="1">
      <c r="A3" s="412" t="s">
        <v>191</v>
      </c>
      <c r="B3" s="413"/>
      <c r="C3" s="414"/>
      <c r="D3" s="418" t="s">
        <v>99</v>
      </c>
      <c r="E3" s="420" t="s">
        <v>280</v>
      </c>
      <c r="F3" s="420" t="s">
        <v>281</v>
      </c>
      <c r="G3" s="34" t="s">
        <v>100</v>
      </c>
    </row>
    <row r="4" spans="1:7" ht="25.5">
      <c r="A4" s="415"/>
      <c r="B4" s="416"/>
      <c r="C4" s="417"/>
      <c r="D4" s="419"/>
      <c r="E4" s="421"/>
      <c r="F4" s="421"/>
      <c r="G4" s="35" t="s">
        <v>101</v>
      </c>
    </row>
    <row r="5" spans="1:7" ht="14.25" customHeight="1">
      <c r="A5" s="394">
        <v>1</v>
      </c>
      <c r="B5" s="396" t="s">
        <v>141</v>
      </c>
      <c r="C5" s="398" t="s">
        <v>234</v>
      </c>
      <c r="D5" s="78" t="s">
        <v>192</v>
      </c>
      <c r="E5" s="36"/>
      <c r="F5" s="37"/>
      <c r="G5" s="38"/>
    </row>
    <row r="6" spans="1:7" ht="14.25" customHeight="1">
      <c r="A6" s="402"/>
      <c r="B6" s="403"/>
      <c r="C6" s="404"/>
      <c r="D6" s="78" t="s">
        <v>108</v>
      </c>
      <c r="E6" s="36"/>
      <c r="F6" s="37"/>
      <c r="G6" s="38"/>
    </row>
    <row r="7" spans="1:7" ht="14.25">
      <c r="A7" s="395"/>
      <c r="B7" s="397"/>
      <c r="C7" s="399"/>
      <c r="D7" s="78" t="s">
        <v>233</v>
      </c>
      <c r="E7" s="36"/>
      <c r="F7" s="37"/>
      <c r="G7" s="38"/>
    </row>
    <row r="8" spans="1:7" ht="14.25">
      <c r="A8" s="52">
        <v>2</v>
      </c>
      <c r="B8" s="53" t="s">
        <v>142</v>
      </c>
      <c r="C8" s="40" t="s">
        <v>106</v>
      </c>
      <c r="D8" s="78" t="s">
        <v>192</v>
      </c>
      <c r="E8" s="36"/>
      <c r="F8" s="37"/>
      <c r="G8" s="38"/>
    </row>
    <row r="9" spans="1:7" ht="14.25">
      <c r="A9" s="394">
        <v>3</v>
      </c>
      <c r="B9" s="396" t="s">
        <v>143</v>
      </c>
      <c r="C9" s="91" t="s">
        <v>107</v>
      </c>
      <c r="D9" s="78" t="s">
        <v>192</v>
      </c>
      <c r="E9" s="36"/>
      <c r="F9" s="37"/>
      <c r="G9" s="41"/>
    </row>
    <row r="10" spans="1:7" ht="25.5">
      <c r="A10" s="402"/>
      <c r="B10" s="403"/>
      <c r="C10" s="91" t="s">
        <v>235</v>
      </c>
      <c r="D10" s="78" t="s">
        <v>192</v>
      </c>
      <c r="E10" s="36"/>
      <c r="F10" s="37"/>
      <c r="G10" s="38"/>
    </row>
    <row r="11" spans="1:7" ht="14.25">
      <c r="A11" s="402"/>
      <c r="B11" s="403"/>
      <c r="C11" s="91" t="s">
        <v>236</v>
      </c>
      <c r="D11" s="78" t="s">
        <v>192</v>
      </c>
      <c r="E11" s="36"/>
      <c r="F11" s="37"/>
      <c r="G11" s="38"/>
    </row>
    <row r="12" spans="1:7" ht="14.25">
      <c r="A12" s="395"/>
      <c r="B12" s="397"/>
      <c r="C12" s="91" t="s">
        <v>237</v>
      </c>
      <c r="D12" s="78" t="s">
        <v>193</v>
      </c>
      <c r="E12" s="36"/>
      <c r="F12" s="37"/>
      <c r="G12" s="38"/>
    </row>
    <row r="13" spans="1:7" ht="14.25">
      <c r="A13" s="39">
        <v>4</v>
      </c>
      <c r="B13" s="47" t="s">
        <v>144</v>
      </c>
      <c r="C13" s="40" t="s">
        <v>103</v>
      </c>
      <c r="D13" s="78" t="s">
        <v>192</v>
      </c>
      <c r="E13" s="36"/>
      <c r="F13" s="37"/>
      <c r="G13" s="38"/>
    </row>
    <row r="14" spans="1:7" ht="14.25">
      <c r="A14" s="46">
        <v>5</v>
      </c>
      <c r="B14" s="48" t="s">
        <v>145</v>
      </c>
      <c r="C14" s="92" t="s">
        <v>146</v>
      </c>
      <c r="D14" s="78" t="s">
        <v>192</v>
      </c>
      <c r="E14" s="43"/>
      <c r="F14" s="43"/>
      <c r="G14" s="45"/>
    </row>
    <row r="15" spans="1:7" ht="14.25" customHeight="1">
      <c r="A15" s="394">
        <v>6</v>
      </c>
      <c r="B15" s="396" t="s">
        <v>147</v>
      </c>
      <c r="C15" s="398" t="s">
        <v>148</v>
      </c>
      <c r="D15" s="78" t="s">
        <v>192</v>
      </c>
      <c r="E15" s="36"/>
      <c r="F15" s="37"/>
      <c r="G15" s="38"/>
    </row>
    <row r="16" spans="1:7" ht="14.25">
      <c r="A16" s="395"/>
      <c r="B16" s="397"/>
      <c r="C16" s="399"/>
      <c r="D16" s="78" t="s">
        <v>194</v>
      </c>
      <c r="E16" s="36"/>
      <c r="F16" s="37"/>
      <c r="G16" s="38"/>
    </row>
    <row r="17" spans="1:7" ht="14.25" customHeight="1">
      <c r="A17" s="394">
        <v>7</v>
      </c>
      <c r="B17" s="396" t="s">
        <v>157</v>
      </c>
      <c r="C17" s="398" t="s">
        <v>158</v>
      </c>
      <c r="D17" s="78" t="s">
        <v>192</v>
      </c>
      <c r="E17" s="36"/>
      <c r="F17" s="37"/>
      <c r="G17" s="38"/>
    </row>
    <row r="18" spans="1:7" ht="14.25">
      <c r="A18" s="395"/>
      <c r="B18" s="397"/>
      <c r="C18" s="399"/>
      <c r="D18" s="78" t="s">
        <v>194</v>
      </c>
      <c r="E18" s="36"/>
      <c r="F18" s="36"/>
      <c r="G18" s="38"/>
    </row>
    <row r="19" spans="1:7" ht="14.25">
      <c r="A19" s="39">
        <v>8</v>
      </c>
      <c r="B19" s="47" t="s">
        <v>149</v>
      </c>
      <c r="C19" s="40" t="s">
        <v>150</v>
      </c>
      <c r="D19" s="78" t="s">
        <v>192</v>
      </c>
      <c r="E19" s="36"/>
      <c r="F19" s="37"/>
      <c r="G19" s="38"/>
    </row>
    <row r="20" spans="1:7" ht="14.25">
      <c r="A20" s="52">
        <v>9</v>
      </c>
      <c r="B20" s="53" t="s">
        <v>151</v>
      </c>
      <c r="C20" s="72" t="s">
        <v>152</v>
      </c>
      <c r="D20" s="78" t="s">
        <v>192</v>
      </c>
      <c r="E20" s="43"/>
      <c r="F20" s="44"/>
      <c r="G20" s="45"/>
    </row>
    <row r="21" spans="1:7" ht="14.25">
      <c r="A21" s="394">
        <v>10</v>
      </c>
      <c r="B21" s="396" t="s">
        <v>247</v>
      </c>
      <c r="C21" s="400" t="s">
        <v>248</v>
      </c>
      <c r="D21" s="78" t="s">
        <v>192</v>
      </c>
      <c r="E21" s="43"/>
      <c r="F21" s="43"/>
      <c r="G21" s="45"/>
    </row>
    <row r="22" spans="1:7" ht="14.25">
      <c r="A22" s="395"/>
      <c r="B22" s="397"/>
      <c r="C22" s="401"/>
      <c r="D22" s="78" t="s">
        <v>194</v>
      </c>
      <c r="E22" s="43"/>
      <c r="F22" s="43"/>
      <c r="G22" s="45"/>
    </row>
    <row r="23" spans="1:7" ht="14.25">
      <c r="A23" s="394">
        <v>11</v>
      </c>
      <c r="B23" s="396" t="s">
        <v>249</v>
      </c>
      <c r="C23" s="400" t="s">
        <v>250</v>
      </c>
      <c r="D23" s="78" t="s">
        <v>192</v>
      </c>
      <c r="E23" s="43"/>
      <c r="F23" s="43"/>
      <c r="G23" s="45"/>
    </row>
    <row r="24" spans="1:7" ht="14.25">
      <c r="A24" s="395"/>
      <c r="B24" s="397"/>
      <c r="C24" s="401"/>
      <c r="D24" s="78" t="s">
        <v>194</v>
      </c>
      <c r="E24" s="43"/>
      <c r="F24" s="43"/>
      <c r="G24" s="45"/>
    </row>
    <row r="25" spans="1:7" ht="14.25">
      <c r="A25" s="394">
        <v>12</v>
      </c>
      <c r="B25" s="396" t="s">
        <v>252</v>
      </c>
      <c r="C25" s="400" t="s">
        <v>251</v>
      </c>
      <c r="D25" s="78" t="s">
        <v>192</v>
      </c>
      <c r="E25" s="43"/>
      <c r="F25" s="43"/>
      <c r="G25" s="45"/>
    </row>
    <row r="26" spans="1:7" ht="14.25">
      <c r="A26" s="395"/>
      <c r="B26" s="397"/>
      <c r="C26" s="401"/>
      <c r="D26" s="78" t="s">
        <v>194</v>
      </c>
      <c r="E26" s="43"/>
      <c r="F26" s="43"/>
      <c r="G26" s="45"/>
    </row>
    <row r="27" spans="1:7" ht="14.25">
      <c r="A27" s="394">
        <v>13</v>
      </c>
      <c r="B27" s="396" t="s">
        <v>253</v>
      </c>
      <c r="C27" s="400" t="s">
        <v>254</v>
      </c>
      <c r="D27" s="78" t="s">
        <v>192</v>
      </c>
      <c r="E27" s="43"/>
      <c r="F27" s="43"/>
      <c r="G27" s="45"/>
    </row>
    <row r="28" spans="1:7" ht="14.25">
      <c r="A28" s="395"/>
      <c r="B28" s="397"/>
      <c r="C28" s="401"/>
      <c r="D28" s="78" t="s">
        <v>194</v>
      </c>
      <c r="E28" s="43"/>
      <c r="F28" s="43"/>
      <c r="G28" s="45"/>
    </row>
    <row r="29" spans="1:7" ht="14.25">
      <c r="A29" s="394">
        <v>14</v>
      </c>
      <c r="B29" s="396" t="s">
        <v>153</v>
      </c>
      <c r="C29" s="400" t="s">
        <v>154</v>
      </c>
      <c r="D29" s="78" t="s">
        <v>192</v>
      </c>
      <c r="E29" s="43"/>
      <c r="F29" s="43"/>
      <c r="G29" s="45"/>
    </row>
    <row r="30" spans="1:7" ht="14.25">
      <c r="A30" s="395"/>
      <c r="B30" s="397"/>
      <c r="C30" s="401"/>
      <c r="D30" s="78" t="s">
        <v>194</v>
      </c>
      <c r="E30" s="43"/>
      <c r="F30" s="43"/>
      <c r="G30" s="45"/>
    </row>
    <row r="31" spans="1:7" ht="39" thickBot="1">
      <c r="A31" s="49">
        <v>15</v>
      </c>
      <c r="B31" s="50" t="s">
        <v>155</v>
      </c>
      <c r="C31" s="95" t="s">
        <v>156</v>
      </c>
      <c r="D31" s="96" t="s">
        <v>192</v>
      </c>
      <c r="E31" s="97"/>
      <c r="F31" s="97"/>
      <c r="G31" s="98"/>
    </row>
    <row r="32" spans="1:7" ht="13.5" customHeight="1" thickTop="1">
      <c r="A32" s="392" t="s">
        <v>231</v>
      </c>
      <c r="B32" s="392"/>
      <c r="C32" s="392"/>
      <c r="D32" s="392"/>
      <c r="E32" s="393"/>
      <c r="F32" s="42"/>
      <c r="G32" s="42"/>
    </row>
    <row r="33" spans="1:7" ht="12.75">
      <c r="A33" s="393"/>
      <c r="B33" s="393"/>
      <c r="C33" s="393"/>
      <c r="D33" s="393"/>
      <c r="E33" s="393"/>
      <c r="F33" s="42"/>
      <c r="G33" s="42"/>
    </row>
    <row r="34" spans="1:7" ht="12.75">
      <c r="A34" s="393"/>
      <c r="B34" s="393"/>
      <c r="C34" s="393"/>
      <c r="D34" s="393"/>
      <c r="E34" s="393"/>
      <c r="F34" s="42"/>
      <c r="G34" s="42"/>
    </row>
    <row r="35" spans="1:7" ht="12.75">
      <c r="A35" s="393"/>
      <c r="B35" s="393"/>
      <c r="C35" s="393"/>
      <c r="D35" s="393"/>
      <c r="E35" s="393"/>
      <c r="F35" s="42"/>
      <c r="G35" s="42"/>
    </row>
    <row r="36" spans="1:7" ht="12.75">
      <c r="A36" s="393"/>
      <c r="B36" s="393"/>
      <c r="C36" s="393"/>
      <c r="D36" s="393"/>
      <c r="E36" s="393"/>
      <c r="F36" s="42"/>
      <c r="G36" s="42"/>
    </row>
    <row r="37" ht="12.75">
      <c r="A37" t="s">
        <v>238</v>
      </c>
    </row>
  </sheetData>
  <sheetProtection/>
  <protectedRanges>
    <protectedRange sqref="E5:G31" name="Oblast2"/>
    <protectedRange sqref="D2" name="Oblast1"/>
  </protectedRanges>
  <mergeCells count="34">
    <mergeCell ref="A29:A30"/>
    <mergeCell ref="B23:B24"/>
    <mergeCell ref="C23:C24"/>
    <mergeCell ref="A25:A26"/>
    <mergeCell ref="B25:B26"/>
    <mergeCell ref="C25:C26"/>
    <mergeCell ref="A27:A28"/>
    <mergeCell ref="B27:B28"/>
    <mergeCell ref="C27:C28"/>
    <mergeCell ref="A1:G1"/>
    <mergeCell ref="A2:C2"/>
    <mergeCell ref="D2:G2"/>
    <mergeCell ref="A3:C4"/>
    <mergeCell ref="D3:D4"/>
    <mergeCell ref="E3:E4"/>
    <mergeCell ref="F3:F4"/>
    <mergeCell ref="A5:A7"/>
    <mergeCell ref="B5:B7"/>
    <mergeCell ref="C5:C7"/>
    <mergeCell ref="A9:A12"/>
    <mergeCell ref="B9:B12"/>
    <mergeCell ref="A15:A16"/>
    <mergeCell ref="B15:B16"/>
    <mergeCell ref="C15:C16"/>
    <mergeCell ref="A32:E36"/>
    <mergeCell ref="A17:A18"/>
    <mergeCell ref="B17:B18"/>
    <mergeCell ref="C17:C18"/>
    <mergeCell ref="A21:A22"/>
    <mergeCell ref="B21:B22"/>
    <mergeCell ref="C21:C22"/>
    <mergeCell ref="B29:B30"/>
    <mergeCell ref="C29:C30"/>
    <mergeCell ref="A23:A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="90" zoomScaleNormal="90" zoomScalePageLayoutView="0" workbookViewId="0" topLeftCell="A1">
      <selection activeCell="F5" sqref="F5"/>
    </sheetView>
  </sheetViews>
  <sheetFormatPr defaultColWidth="9.140625" defaultRowHeight="12.75"/>
  <cols>
    <col min="3" max="3" width="37.7109375" style="0" customWidth="1"/>
    <col min="4" max="4" width="15.421875" style="0" customWidth="1"/>
    <col min="5" max="6" width="11.421875" style="0" customWidth="1"/>
    <col min="7" max="7" width="34.00390625" style="0" customWidth="1"/>
  </cols>
  <sheetData>
    <row r="1" spans="1:7" ht="15.75" thickBot="1">
      <c r="A1" s="405" t="s">
        <v>184</v>
      </c>
      <c r="B1" s="405"/>
      <c r="C1" s="405"/>
      <c r="D1" s="405"/>
      <c r="E1" s="405"/>
      <c r="F1" s="405"/>
      <c r="G1" s="405"/>
    </row>
    <row r="2" spans="1:7" ht="16.5" thickBot="1" thickTop="1">
      <c r="A2" s="406" t="s">
        <v>17</v>
      </c>
      <c r="B2" s="407"/>
      <c r="C2" s="408"/>
      <c r="D2" s="409"/>
      <c r="E2" s="410"/>
      <c r="F2" s="410"/>
      <c r="G2" s="411"/>
    </row>
    <row r="3" spans="1:7" ht="12.75">
      <c r="A3" s="412" t="s">
        <v>159</v>
      </c>
      <c r="B3" s="413"/>
      <c r="C3" s="414"/>
      <c r="D3" s="430" t="s">
        <v>99</v>
      </c>
      <c r="E3" s="430" t="s">
        <v>280</v>
      </c>
      <c r="F3" s="430" t="s">
        <v>281</v>
      </c>
      <c r="G3" s="34" t="s">
        <v>100</v>
      </c>
    </row>
    <row r="4" spans="1:7" ht="28.5" customHeight="1">
      <c r="A4" s="415"/>
      <c r="B4" s="416"/>
      <c r="C4" s="417"/>
      <c r="D4" s="431"/>
      <c r="E4" s="431"/>
      <c r="F4" s="431"/>
      <c r="G4" s="35" t="s">
        <v>101</v>
      </c>
    </row>
    <row r="5" spans="1:7" ht="14.25">
      <c r="A5" s="39">
        <v>1</v>
      </c>
      <c r="B5" s="50" t="s">
        <v>160</v>
      </c>
      <c r="C5" s="76" t="s">
        <v>109</v>
      </c>
      <c r="D5" s="79" t="s">
        <v>192</v>
      </c>
      <c r="E5" s="80"/>
      <c r="F5" s="81"/>
      <c r="G5" s="82"/>
    </row>
    <row r="6" spans="1:7" ht="14.25">
      <c r="A6" s="46">
        <v>2</v>
      </c>
      <c r="B6" s="51" t="s">
        <v>161</v>
      </c>
      <c r="C6" s="77" t="s">
        <v>162</v>
      </c>
      <c r="D6" s="79" t="s">
        <v>192</v>
      </c>
      <c r="E6" s="83"/>
      <c r="F6" s="83"/>
      <c r="G6" s="85"/>
    </row>
    <row r="7" spans="1:7" ht="14.25">
      <c r="A7" s="394">
        <v>4</v>
      </c>
      <c r="B7" s="396" t="s">
        <v>163</v>
      </c>
      <c r="C7" s="422" t="s">
        <v>102</v>
      </c>
      <c r="D7" s="79" t="s">
        <v>192</v>
      </c>
      <c r="E7" s="80"/>
      <c r="F7" s="81"/>
      <c r="G7" s="82"/>
    </row>
    <row r="8" spans="1:7" ht="14.25">
      <c r="A8" s="395"/>
      <c r="B8" s="397"/>
      <c r="C8" s="423"/>
      <c r="D8" s="79" t="s">
        <v>194</v>
      </c>
      <c r="E8" s="80"/>
      <c r="F8" s="80"/>
      <c r="G8" s="82"/>
    </row>
    <row r="9" spans="1:7" ht="15" customHeight="1">
      <c r="A9" s="394">
        <v>5</v>
      </c>
      <c r="B9" s="396" t="s">
        <v>242</v>
      </c>
      <c r="C9" s="422" t="s">
        <v>241</v>
      </c>
      <c r="D9" s="79" t="s">
        <v>192</v>
      </c>
      <c r="E9" s="80"/>
      <c r="F9" s="81"/>
      <c r="G9" s="82"/>
    </row>
    <row r="10" spans="1:7" ht="14.25" customHeight="1">
      <c r="A10" s="395"/>
      <c r="B10" s="397"/>
      <c r="C10" s="425"/>
      <c r="D10" s="79" t="s">
        <v>194</v>
      </c>
      <c r="E10" s="80"/>
      <c r="F10" s="81"/>
      <c r="G10" s="82"/>
    </row>
    <row r="11" spans="1:7" ht="14.25">
      <c r="A11" s="394">
        <v>6</v>
      </c>
      <c r="B11" s="396" t="s">
        <v>164</v>
      </c>
      <c r="C11" s="422" t="s">
        <v>104</v>
      </c>
      <c r="D11" s="79" t="s">
        <v>192</v>
      </c>
      <c r="E11" s="80"/>
      <c r="F11" s="81"/>
      <c r="G11" s="82"/>
    </row>
    <row r="12" spans="1:7" ht="14.25">
      <c r="A12" s="402"/>
      <c r="B12" s="403"/>
      <c r="C12" s="425"/>
      <c r="D12" s="79" t="s">
        <v>108</v>
      </c>
      <c r="E12" s="80"/>
      <c r="F12" s="81"/>
      <c r="G12" s="82"/>
    </row>
    <row r="13" spans="1:7" ht="14.25">
      <c r="A13" s="429"/>
      <c r="B13" s="424"/>
      <c r="C13" s="426"/>
      <c r="D13" s="79" t="s">
        <v>233</v>
      </c>
      <c r="E13" s="80"/>
      <c r="F13" s="81"/>
      <c r="G13" s="82"/>
    </row>
    <row r="14" spans="1:7" ht="14.25">
      <c r="A14" s="394">
        <v>7</v>
      </c>
      <c r="B14" s="396" t="s">
        <v>165</v>
      </c>
      <c r="C14" s="427" t="s">
        <v>168</v>
      </c>
      <c r="D14" s="79" t="s">
        <v>192</v>
      </c>
      <c r="E14" s="80"/>
      <c r="F14" s="81"/>
      <c r="G14" s="82"/>
    </row>
    <row r="15" spans="1:7" ht="14.25">
      <c r="A15" s="395"/>
      <c r="B15" s="397"/>
      <c r="C15" s="428"/>
      <c r="D15" s="79" t="s">
        <v>233</v>
      </c>
      <c r="E15" s="80"/>
      <c r="F15" s="81"/>
      <c r="G15" s="82"/>
    </row>
    <row r="16" spans="1:7" ht="14.25">
      <c r="A16" s="394">
        <v>8</v>
      </c>
      <c r="B16" s="396" t="s">
        <v>167</v>
      </c>
      <c r="C16" s="427" t="s">
        <v>166</v>
      </c>
      <c r="D16" s="79" t="s">
        <v>192</v>
      </c>
      <c r="E16" s="80"/>
      <c r="F16" s="81"/>
      <c r="G16" s="82"/>
    </row>
    <row r="17" spans="1:7" ht="14.25">
      <c r="A17" s="395"/>
      <c r="B17" s="397"/>
      <c r="C17" s="428"/>
      <c r="D17" s="79" t="s">
        <v>233</v>
      </c>
      <c r="E17" s="80"/>
      <c r="F17" s="81"/>
      <c r="G17" s="82"/>
    </row>
    <row r="18" spans="1:7" ht="14.25">
      <c r="A18" s="49">
        <v>9</v>
      </c>
      <c r="B18" s="50" t="s">
        <v>171</v>
      </c>
      <c r="C18" s="76" t="s">
        <v>170</v>
      </c>
      <c r="D18" s="79" t="s">
        <v>192</v>
      </c>
      <c r="E18" s="80"/>
      <c r="F18" s="81"/>
      <c r="G18" s="82"/>
    </row>
    <row r="19" spans="1:7" ht="14.25">
      <c r="A19" s="394">
        <v>10</v>
      </c>
      <c r="B19" s="396" t="s">
        <v>169</v>
      </c>
      <c r="C19" s="422" t="s">
        <v>172</v>
      </c>
      <c r="D19" s="79" t="s">
        <v>192</v>
      </c>
      <c r="E19" s="80"/>
      <c r="F19" s="81"/>
      <c r="G19" s="82"/>
    </row>
    <row r="20" spans="1:7" ht="14.25">
      <c r="A20" s="402"/>
      <c r="B20" s="403"/>
      <c r="C20" s="425"/>
      <c r="D20" s="79" t="s">
        <v>108</v>
      </c>
      <c r="E20" s="80"/>
      <c r="F20" s="81"/>
      <c r="G20" s="82"/>
    </row>
    <row r="21" spans="1:7" ht="14.25">
      <c r="A21" s="429"/>
      <c r="B21" s="424"/>
      <c r="C21" s="426"/>
      <c r="D21" s="79" t="s">
        <v>233</v>
      </c>
      <c r="E21" s="80"/>
      <c r="F21" s="81"/>
      <c r="G21" s="82"/>
    </row>
    <row r="22" spans="1:7" ht="14.25">
      <c r="A22" s="394">
        <v>11</v>
      </c>
      <c r="B22" s="396" t="s">
        <v>173</v>
      </c>
      <c r="C22" s="422" t="s">
        <v>105</v>
      </c>
      <c r="D22" s="79" t="s">
        <v>192</v>
      </c>
      <c r="E22" s="80"/>
      <c r="F22" s="81"/>
      <c r="G22" s="82"/>
    </row>
    <row r="23" spans="1:7" ht="14.25">
      <c r="A23" s="395"/>
      <c r="B23" s="397"/>
      <c r="C23" s="423"/>
      <c r="D23" s="79" t="s">
        <v>194</v>
      </c>
      <c r="E23" s="80"/>
      <c r="F23" s="80"/>
      <c r="G23" s="82"/>
    </row>
    <row r="24" spans="1:7" ht="14.25">
      <c r="A24" s="49">
        <v>12</v>
      </c>
      <c r="B24" s="50" t="s">
        <v>174</v>
      </c>
      <c r="C24" s="76" t="s">
        <v>175</v>
      </c>
      <c r="D24" s="79" t="s">
        <v>192</v>
      </c>
      <c r="E24" s="80"/>
      <c r="F24" s="81"/>
      <c r="G24" s="82"/>
    </row>
    <row r="25" spans="1:7" ht="25.5">
      <c r="A25" s="49">
        <v>13</v>
      </c>
      <c r="B25" s="50" t="s">
        <v>176</v>
      </c>
      <c r="C25" s="76" t="s">
        <v>177</v>
      </c>
      <c r="D25" s="79" t="s">
        <v>192</v>
      </c>
      <c r="E25" s="80"/>
      <c r="F25" s="81"/>
      <c r="G25" s="82"/>
    </row>
    <row r="26" spans="1:7" ht="25.5">
      <c r="A26" s="49">
        <v>14</v>
      </c>
      <c r="B26" s="50" t="s">
        <v>178</v>
      </c>
      <c r="C26" s="76" t="s">
        <v>179</v>
      </c>
      <c r="D26" s="79" t="s">
        <v>192</v>
      </c>
      <c r="E26" s="80"/>
      <c r="F26" s="81"/>
      <c r="G26" s="82"/>
    </row>
    <row r="27" spans="1:7" ht="14.25">
      <c r="A27" s="52">
        <v>15</v>
      </c>
      <c r="B27" s="53" t="s">
        <v>256</v>
      </c>
      <c r="C27" s="99" t="s">
        <v>255</v>
      </c>
      <c r="D27" s="79" t="s">
        <v>192</v>
      </c>
      <c r="E27" s="80"/>
      <c r="F27" s="81"/>
      <c r="G27" s="82"/>
    </row>
    <row r="28" spans="1:7" ht="14.25">
      <c r="A28" s="394">
        <v>16</v>
      </c>
      <c r="B28" s="396" t="s">
        <v>180</v>
      </c>
      <c r="C28" s="422" t="s">
        <v>181</v>
      </c>
      <c r="D28" s="79" t="s">
        <v>192</v>
      </c>
      <c r="E28" s="80"/>
      <c r="F28" s="81"/>
      <c r="G28" s="82"/>
    </row>
    <row r="29" spans="1:7" ht="14.25">
      <c r="A29" s="402"/>
      <c r="B29" s="403"/>
      <c r="C29" s="425"/>
      <c r="D29" s="79" t="s">
        <v>108</v>
      </c>
      <c r="E29" s="83"/>
      <c r="F29" s="84"/>
      <c r="G29" s="85"/>
    </row>
    <row r="30" spans="1:7" ht="14.25">
      <c r="A30" s="395"/>
      <c r="B30" s="424"/>
      <c r="C30" s="426"/>
      <c r="D30" s="79" t="s">
        <v>233</v>
      </c>
      <c r="E30" s="83"/>
      <c r="F30" s="84"/>
      <c r="G30" s="85"/>
    </row>
    <row r="31" spans="1:7" ht="15" thickBot="1">
      <c r="A31" s="54">
        <v>17</v>
      </c>
      <c r="B31" s="55" t="s">
        <v>182</v>
      </c>
      <c r="C31" s="90" t="s">
        <v>183</v>
      </c>
      <c r="D31" s="86" t="s">
        <v>192</v>
      </c>
      <c r="E31" s="87"/>
      <c r="F31" s="88"/>
      <c r="G31" s="89"/>
    </row>
    <row r="32" spans="1:7" ht="13.5" thickTop="1">
      <c r="A32" s="392" t="s">
        <v>231</v>
      </c>
      <c r="B32" s="392"/>
      <c r="C32" s="392"/>
      <c r="D32" s="392"/>
      <c r="E32" s="392"/>
      <c r="F32" s="42"/>
      <c r="G32" s="42"/>
    </row>
    <row r="33" spans="1:7" ht="12.75">
      <c r="A33" s="393"/>
      <c r="B33" s="393"/>
      <c r="C33" s="393"/>
      <c r="D33" s="393"/>
      <c r="E33" s="393"/>
      <c r="F33" s="42"/>
      <c r="G33" s="42"/>
    </row>
    <row r="34" spans="1:7" ht="12.75">
      <c r="A34" s="393"/>
      <c r="B34" s="393"/>
      <c r="C34" s="393"/>
      <c r="D34" s="393"/>
      <c r="E34" s="393"/>
      <c r="F34" s="42"/>
      <c r="G34" s="42"/>
    </row>
    <row r="35" spans="1:7" ht="12.75">
      <c r="A35" s="393"/>
      <c r="B35" s="393"/>
      <c r="C35" s="393"/>
      <c r="D35" s="393"/>
      <c r="E35" s="393"/>
      <c r="F35" s="42"/>
      <c r="G35" s="42"/>
    </row>
    <row r="36" spans="1:7" ht="12.75">
      <c r="A36" s="393"/>
      <c r="B36" s="393"/>
      <c r="C36" s="393"/>
      <c r="D36" s="393"/>
      <c r="E36" s="393"/>
      <c r="F36" s="42"/>
      <c r="G36" s="42"/>
    </row>
    <row r="37" ht="12.75">
      <c r="A37" t="s">
        <v>238</v>
      </c>
    </row>
  </sheetData>
  <sheetProtection/>
  <protectedRanges>
    <protectedRange sqref="E5:G31" name="Oblast2"/>
    <protectedRange sqref="D2" name="Oblast1"/>
  </protectedRanges>
  <mergeCells count="32">
    <mergeCell ref="A19:A21"/>
    <mergeCell ref="B19:B21"/>
    <mergeCell ref="C19:C21"/>
    <mergeCell ref="A1:G1"/>
    <mergeCell ref="A2:C2"/>
    <mergeCell ref="D2:G2"/>
    <mergeCell ref="A3:C4"/>
    <mergeCell ref="D3:D4"/>
    <mergeCell ref="E3:E4"/>
    <mergeCell ref="F3:F4"/>
    <mergeCell ref="A7:A8"/>
    <mergeCell ref="B7:B8"/>
    <mergeCell ref="C7:C8"/>
    <mergeCell ref="A11:A13"/>
    <mergeCell ref="B11:B13"/>
    <mergeCell ref="C11:C13"/>
    <mergeCell ref="C9:C10"/>
    <mergeCell ref="B9:B10"/>
    <mergeCell ref="A9:A10"/>
    <mergeCell ref="A14:A15"/>
    <mergeCell ref="B14:B15"/>
    <mergeCell ref="C14:C15"/>
    <mergeCell ref="A16:A17"/>
    <mergeCell ref="B16:B17"/>
    <mergeCell ref="C16:C17"/>
    <mergeCell ref="A32:E36"/>
    <mergeCell ref="A22:A23"/>
    <mergeCell ref="B22:B23"/>
    <mergeCell ref="C22:C23"/>
    <mergeCell ref="A28:A30"/>
    <mergeCell ref="B28:B30"/>
    <mergeCell ref="C28:C3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Kolín</dc:creator>
  <cp:keywords>Dotace</cp:keywords>
  <dc:description/>
  <cp:lastModifiedBy>Kroupová Monika</cp:lastModifiedBy>
  <cp:lastPrinted>2020-02-19T10:07:38Z</cp:lastPrinted>
  <dcterms:created xsi:type="dcterms:W3CDTF">2007-07-18T08:45:29Z</dcterms:created>
  <dcterms:modified xsi:type="dcterms:W3CDTF">2022-01-10T07:39:18Z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0x010100669F564B23C25F40BA58A697521A8F99</vt:lpwstr>
  </property>
  <property fmtid="{D5CDD505-2E9C-101B-9397-08002B2CF9AE}" pid="3" name="_dlc_DocId">
    <vt:lpwstr>F6S34FXE3KFU-49-2747</vt:lpwstr>
  </property>
  <property fmtid="{D5CDD505-2E9C-101B-9397-08002B2CF9AE}" pid="4" name="_dlc_DocIdItemGuid">
    <vt:lpwstr>680aa4c8-c4de-4cbe-b3c4-6bb5526a3e3d</vt:lpwstr>
  </property>
  <property fmtid="{D5CDD505-2E9C-101B-9397-08002B2CF9AE}" pid="5" name="_dlc_DocIdUrl">
    <vt:lpwstr>https://intranet.mmhk.cz/odbory/sz/SZ1/_layouts/DocIdRedir.aspx?ID=F6S34FXE3KFU-49-2747, F6S34FXE3KFU-49-2747</vt:lpwstr>
  </property>
</Properties>
</file>